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040" windowHeight="9390" activeTab="3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5" l="1"/>
  <c r="A3" i="5"/>
  <c r="C15" i="4"/>
  <c r="C14" i="4"/>
  <c r="C13" i="4"/>
  <c r="G23" i="4" s="1"/>
  <c r="C12" i="4"/>
  <c r="G11" i="4"/>
  <c r="E11" i="4"/>
  <c r="C11" i="4"/>
  <c r="G10" i="4"/>
  <c r="E10" i="4"/>
  <c r="C10" i="4"/>
  <c r="C9" i="4"/>
  <c r="D8" i="4"/>
  <c r="C7" i="4"/>
  <c r="A5" i="4"/>
  <c r="A3" i="4"/>
  <c r="G32" i="3"/>
  <c r="C15" i="3"/>
  <c r="C14" i="3"/>
  <c r="G45" i="3" s="1"/>
  <c r="C13" i="3"/>
  <c r="G28" i="3" s="1"/>
  <c r="C12" i="3"/>
  <c r="G27" i="3" s="1"/>
  <c r="G11" i="3"/>
  <c r="E11" i="3"/>
  <c r="C11" i="3"/>
  <c r="G10" i="3"/>
  <c r="E10" i="3"/>
  <c r="C10" i="3"/>
  <c r="C9" i="3"/>
  <c r="D8" i="3"/>
  <c r="C7" i="3"/>
  <c r="A5" i="3"/>
  <c r="A3" i="3"/>
  <c r="C15" i="2"/>
  <c r="C14" i="2"/>
  <c r="C13" i="2"/>
  <c r="G48" i="2" s="1"/>
  <c r="C12" i="2"/>
  <c r="G11" i="2"/>
  <c r="E11" i="2"/>
  <c r="C11" i="2"/>
  <c r="G10" i="2"/>
  <c r="E10" i="2"/>
  <c r="C10" i="2"/>
  <c r="C9" i="2"/>
  <c r="D8" i="2"/>
  <c r="C7" i="2"/>
  <c r="A5" i="2"/>
  <c r="A3" i="2"/>
  <c r="G30" i="4" l="1"/>
  <c r="G29" i="4"/>
  <c r="G24" i="4"/>
  <c r="G19" i="4"/>
  <c r="G20" i="4"/>
  <c r="G21" i="4"/>
  <c r="G27" i="4"/>
  <c r="G46" i="3"/>
  <c r="G35" i="3"/>
  <c r="G36" i="3"/>
  <c r="G37" i="3"/>
  <c r="G38" i="3"/>
  <c r="G41" i="3"/>
  <c r="G30" i="3"/>
  <c r="G31" i="3"/>
  <c r="G43" i="3"/>
  <c r="G47" i="3"/>
  <c r="G25" i="4"/>
  <c r="G29" i="3"/>
  <c r="G42" i="3"/>
  <c r="G48" i="3"/>
  <c r="G18" i="4"/>
  <c r="G26" i="4"/>
  <c r="G28" i="4"/>
  <c r="G33" i="3"/>
  <c r="G39" i="3"/>
  <c r="G44" i="3"/>
  <c r="G22" i="4"/>
  <c r="G33" i="4"/>
  <c r="G40" i="3"/>
</calcChain>
</file>

<file path=xl/sharedStrings.xml><?xml version="1.0" encoding="utf-8"?>
<sst xmlns="http://schemas.openxmlformats.org/spreadsheetml/2006/main" count="769" uniqueCount="353">
  <si>
    <t>Компетенция</t>
  </si>
  <si>
    <t>Сухое строительство и штукатурные работы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</si>
  <si>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</si>
  <si>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</si>
  <si>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</si>
  <si>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</si>
  <si>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</si>
  <si>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</si>
  <si>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</si>
  <si>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</si>
  <si>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</si>
  <si>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</si>
  <si>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</si>
  <si>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</si>
  <si>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</si>
  <si>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</si>
  <si>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</si>
  <si>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</si>
  <si>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</si>
  <si>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</si>
  <si>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</si>
  <si>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</si>
  <si>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</si>
  <si>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</si>
  <si>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</si>
  <si>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</si>
  <si>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indexed="2"/>
        <rFont val="Times New Roman"/>
      </rPr>
      <t xml:space="preserve"> </t>
    </r>
  </si>
  <si>
    <r>
      <t>Главный эксперт:</t>
    </r>
    <r>
      <rPr>
        <b/>
        <sz val="12"/>
        <color indexed="2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</si>
  <si>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</si>
  <si>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</si>
  <si>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</si>
  <si>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</si>
  <si>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</si>
  <si>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</si>
  <si>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</si>
  <si>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209 кв.м.</t>
  </si>
  <si>
    <t xml:space="preserve">Освещение: Допустимо верхнее искусственное освещение ( не менее 300 люкс) </t>
  </si>
  <si>
    <t>Контур заземления для электропитания и сети слаботочных подключений (при необходимости) : требуется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</si>
  <si>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</si>
  <si>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</si>
  <si>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</si>
  <si>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</si>
  <si>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</si>
  <si>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</si>
  <si>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</si>
  <si>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</si>
  <si>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</si>
  <si>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</si>
  <si>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ПО</t>
  </si>
  <si>
    <t>шт.</t>
  </si>
  <si>
    <t>Оборудование</t>
  </si>
  <si>
    <t>Расходные материалы</t>
  </si>
  <si>
    <t>Лента сигнальная клейкая для разметки пола</t>
  </si>
  <si>
    <t>Самоклеющаяся сигнальная ПВХ лента, 50мм*33м, толщиной 150 мкр: Разметочная желто-черная лента, служит для нанесения разметки</t>
  </si>
  <si>
    <t>Часы настенные электронные</t>
  </si>
  <si>
    <t>Высота цифр210 мм, Цвет индикации красный (стандарт)зелёный, желтый, синий, белый (опционально), Габаритные размеры1000х260 мм
Расстояние видимостидо 80 м</t>
  </si>
  <si>
    <t xml:space="preserve">Корзина для мусора </t>
  </si>
  <si>
    <t>материал: металл
размеры (ВхД): 35х21 см
особенности: перфорированный корпус</t>
  </si>
  <si>
    <t xml:space="preserve">Пластмассовые бочки </t>
  </si>
  <si>
    <t xml:space="preserve">Пластмассовые бочки (3 бочки- с чистой водой, 3 бочки – пустые,ля слива использщанной воды) </t>
  </si>
  <si>
    <t>Умывальник/Раковина</t>
  </si>
  <si>
    <t>Клин для контроля зазоров</t>
  </si>
  <si>
    <t>Клин является технологическим оборудованием, предназначенным для контроля зазоров между поверхностями, расстояние между которыми в точке контроля находится в диапазоне 0,5 – 15 мм. Цена деления шкалы - 0,5 мм, Погрешность, не более±0,2 мм, Угол между рабочими гранями 5°45´±5, Отклонение от плоскостности, не более 0,2 мм</t>
  </si>
  <si>
    <t xml:space="preserve">Электронный штангенциркуль </t>
  </si>
  <si>
    <t>Необходим для определения внутренних и внешних размеров и глубины. Точность измерения достигает 0.02 мм. Результаты могут отображаться как в дюймах, так и в миллиметрах.  Благодаря большому экрану, измерения считывается без труда. Важным преимуществом является функция настройки на ноль в любой точке. Соответствие европейским стандартам в области безопасности подтверждает сертификат CE</t>
  </si>
  <si>
    <t>Контейнер для сухих отходов, около 1100 л</t>
  </si>
  <si>
    <t>Для групногабаритных отходов, возможно нахождение за пределами площадки (на улице)</t>
  </si>
  <si>
    <t>Комната Конкурсантов (оборудование, инструмент, мебель) (по количеству конкурсантов)</t>
  </si>
  <si>
    <t>Площадь зоны: не менее 12 кв.м.</t>
  </si>
  <si>
    <t>Освещение: Допустимо верхнее искусственное освещение ( не менее 300 люкс)</t>
  </si>
  <si>
    <t>Электричество: подключения к сети  220 Вольт</t>
  </si>
  <si>
    <t>Покрытие пола: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</si>
  <si>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</si>
  <si>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</si>
  <si>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Розетка</t>
  </si>
  <si>
    <t xml:space="preserve">Корпус имеет утопленную розетку с диагональным расположением отверстий </t>
  </si>
  <si>
    <t xml:space="preserve">Стул </t>
  </si>
  <si>
    <t>Стулья, скамейки, расчитанные на вес не менее 100 кг</t>
  </si>
  <si>
    <t>Мебель</t>
  </si>
  <si>
    <t xml:space="preserve">Стол </t>
  </si>
  <si>
    <t>Стол письменный  (1200x730x760 мм)</t>
  </si>
  <si>
    <t xml:space="preserve">Шкафчик или вешалка на каждого участника </t>
  </si>
  <si>
    <t>Размеры (ДхШхВ)300х490х1850 мм. Цвет - серый. Материал - Сталь/ Штанга с крючками 10 шт</t>
  </si>
  <si>
    <t>Размеры (ВхД): 35х21 см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</si>
  <si>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</si>
  <si>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16 кв.м.</t>
  </si>
  <si>
    <t>Подведение/ отведение ГХВС (при необходимости) : не требуется</t>
  </si>
  <si>
    <t xml:space="preserve">Компьютер/Ноутбук </t>
  </si>
  <si>
    <t>С возможностью к подключению к Вай-фай (должны быть установлены программы: Word, Excel, Adobe Reader, а также установлены драйвера для принтера)</t>
  </si>
  <si>
    <t>Оборудование IT</t>
  </si>
  <si>
    <t>МФУ</t>
  </si>
  <si>
    <t>A4, 20 стр / мин, 512Mb, черно-белый лазерный МФУ,  двустор. печать, USB 2.0, сетевой</t>
  </si>
  <si>
    <t>Запасной картридж для МФУ</t>
  </si>
  <si>
    <t>Офисный стол</t>
  </si>
  <si>
    <t>(ШхГхВ) 1400х600х750</t>
  </si>
  <si>
    <t>офисный, расчитанный на вес не менее 100 кг</t>
  </si>
  <si>
    <t>Стеллаж</t>
  </si>
  <si>
    <t>Стеллаж металлический универсальный усиленный 5 полок</t>
  </si>
  <si>
    <t>Вешалка-стойка для одежды</t>
  </si>
  <si>
    <t xml:space="preserve">Напольная вешалка для одежды 45,5 см × 45,5 см × 176 см; Металл </t>
  </si>
  <si>
    <t xml:space="preserve"> размеры (ВхД): 35х21 см</t>
  </si>
  <si>
    <t>Охрана труда и техника безопасности</t>
  </si>
  <si>
    <t>Аптечка</t>
  </si>
  <si>
    <t>(бинты, лейкопластыри, напальчники, перекись и др.)</t>
  </si>
  <si>
    <t>Охрана труда</t>
  </si>
  <si>
    <t>Огнетушитель</t>
  </si>
  <si>
    <t>Бытовой огнетушитель, на усмотрение организатора</t>
  </si>
  <si>
    <t>Кулер 19 л (холодная/горячая вода)</t>
  </si>
  <si>
    <t xml:space="preserve">Размещение кулера - Напольный, Загрузка бутылки - Сверху, Температура воды - Горячая, Комнатная. Управление кулером - Краник, Производительность нагрева, л/ч 5
Размеры, мм (ШхГхВ) 310 х 330 х 950
</t>
  </si>
  <si>
    <t xml:space="preserve">Складское помещение </t>
  </si>
  <si>
    <t>Интернет : не требуется</t>
  </si>
  <si>
    <t>Электричество: подключения к сети 220 Вольт</t>
  </si>
  <si>
    <t>Контур заземления для электропитания и сети слаботочных подключений (при необходимости) : не требуется</t>
  </si>
  <si>
    <t>Ведро 12 литров</t>
  </si>
  <si>
    <t>Строительное пластмассовое ведро - ёмкость, предназначенная для строительных и отделочных работ. Конструкция устойчивая, выполнена из  высокопрочного пластика, оснащена металлической рукояткой для  удобной транспортировки и подвешивания, вмещает до 12 литров</t>
  </si>
  <si>
    <t>Рулетка измерительная</t>
  </si>
  <si>
    <t>Рулетка измерительная, 3м Х 16мм. Прочная пластиковая капсула, односторонняя шкала, крючок Spikes со спец. покрытием от соскальзывания, полиамидное покрытие стального полотна. Класс точности II</t>
  </si>
  <si>
    <t xml:space="preserve">Аккумуляторная дрель-шуруповерт </t>
  </si>
  <si>
    <t>Аккумуляторная дрель-шуруповерт 
Быстрозажимной сверлильный патрон с патроном для инструмента 13 мм для стандартных принадлежностей; система защиты аккумулятора от перегрузки, перегрева и глубокого разряда;
Монтируемый держатель бит для простой транспортировки и хранения бит на инструменте;
Функция тормоза двигателя для точной работы при серийном заворачивании шурупов;
Зарядное устройство AL 1820 CV;
2 аккумулятора Li-Ion или аналоги емкостью 2,0 А*ч</t>
  </si>
  <si>
    <t>Лента малярная 48 мм х 50 м</t>
  </si>
  <si>
    <t>Основной материал - креппированная бумага. Лента не требует использования ножниц, так как легко рвется руками. После удаления не оставляет следов. Цвет изделия - белый. Размеры - 48 мм х 50 м.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</si>
  <si>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</si>
  <si>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16 м.кв (4 х 4 метра)</t>
  </si>
  <si>
    <t>Электричество: Силовой удлинитель на катушке (не менее 4х гнезд) подключеный к 220 Вольт</t>
  </si>
  <si>
    <t>Контур заземления для электропитания и сети слаботочных подключений (при необходимости) : Электроснабжение должно обеспечиваться системой заземления, а приборы защитой от влаги</t>
  </si>
  <si>
    <t>Покрытие пола: ровное покрытие</t>
  </si>
  <si>
    <t>Подиум:</t>
  </si>
  <si>
    <t>Влагостойкая фанера или плиты OSB-3 (для подиума)</t>
  </si>
  <si>
    <t>Влагостойкая Фанера (1525*1525*21) или плиты OSB-3 (толщина не менее 21 мм).</t>
  </si>
  <si>
    <t>Брусок 2950х70х45мм  (для подиума)</t>
  </si>
  <si>
    <t>Сухой!!!! и строганный!!!!  Для подиума</t>
  </si>
  <si>
    <t>Болт 100х24мм в сборе с втулкой  (для подиума)</t>
  </si>
  <si>
    <t xml:space="preserve"> Для подиума</t>
  </si>
  <si>
    <t>Ключ для регулировки болтов.  (для подиума)</t>
  </si>
  <si>
    <t>Шурупы-саморезы по дереву  3,5*50 мм, шт.   (для подиума)</t>
  </si>
  <si>
    <t>Шурупы-саморезы по дереву  4,2*90 мм, шт.  (для подиума)</t>
  </si>
  <si>
    <t>220 Вольт (2 кВт)</t>
  </si>
  <si>
    <t>Щётка подметальная с расщеплённой щетиной 27 см</t>
  </si>
  <si>
    <t>Деревянная щетка с ручкой применяется для эффективной уборки подсобных и технических помещений. Оснащена удобной ручкой длиной 140 см. Щетина имеет ворс длиной 9 см из ПЭТ (полиэтилентерефталата). Высота волокна составляет 90 мм. Размер рабочей части 40х7 см.</t>
  </si>
  <si>
    <t>Уровень пузырьковый, 2 метра</t>
  </si>
  <si>
    <t xml:space="preserve">Уровень - это измерительный прибор с увеличенной точностью, созданный для определения отклонений поверхности от горизонтали или вертикали. Прибор имеет 2 глазка. </t>
  </si>
  <si>
    <t>Инструмент</t>
  </si>
  <si>
    <t xml:space="preserve">Щетка и совок </t>
  </si>
  <si>
    <t>Щетка-сметка 320 мм используется для сметания мелкого мусора. Совок для мусора с ручкой - ручное приспособление, предназначенное для сбора мусора. Рабочая область инструмента изготовлена из металла, что гарантирует износоустойчивость и долгий срок службы. Деревянная рукоятка обеспечивает удобный хват и защиту от выскальзывания во время выполнения работы. </t>
  </si>
  <si>
    <t>Средство подмащивания («стремянка» - высота подъема от пола мах=1,5м)</t>
  </si>
  <si>
    <t>Алюминиевая стремянка 4 ступени отличается надежностью, безопасностью и устойчивостью. Лестница идеально подходит для проведения ремонтных, отделочных работ на высоте. Ширина 430 мм.</t>
  </si>
  <si>
    <t>Пластиковый прямоугольный таз для 90 л, для мусора</t>
  </si>
  <si>
    <t xml:space="preserve">Пластиковый прямоугольный таз для растворов 90 л имеет толстые стенки, выдерживающие большие нагрузки. Форма способствует отличной устойчивости на поверхности. </t>
  </si>
  <si>
    <t>Ведро пластмассовое усиленное 12 л</t>
  </si>
  <si>
    <t>Ведро пластмассовое усиленное 20 л</t>
  </si>
  <si>
    <t>https://novosibirsk.leroymerlin.ru/product/vedro-plastmassovoe-usilennoe-20-l-82605210/</t>
  </si>
  <si>
    <t>Электромиксер для приготовления строительных растворов (дрель+венчик)</t>
  </si>
  <si>
    <t>Миксер предназначен для перемешивания компонентов при получении различных строительных и отделочных материалов: бетона, штукатурки, клеев и т.д. Напряжение сети- 220 Вольт, Частота тока- 50 Гц. Мощность- 1600 Вт, Плавный пуск- да</t>
  </si>
  <si>
    <t>Чашка пластиковая Sparta 0.7 л</t>
  </si>
  <si>
    <t>Чаша для гипса от торговой марки SPARTA – это незаменимый прибор, созданный для удобного приготовления гипсового раствора. Аксессуар изготовлен из прочного пластика, окрашенного в черный цвет. Поскольку емкость достаточно глубокая, состав не расплескивается благодаря оптимальной высоте стенок, а также не прилипает к ним благодаря особому сорту пластика. Несмотря на отсутствие крышки и ручки, чаша очень удобна и устойчива. Длительный срок службы обеспечивается эксплуатационными свойствами пластика.</t>
  </si>
  <si>
    <t xml:space="preserve"> Расходные материалы Модуль Г</t>
  </si>
  <si>
    <t>Расходные материалы Модуль Г</t>
  </si>
  <si>
    <t>Ведро Пластиковое с крышкой для фасовки гипса, 25 л</t>
  </si>
  <si>
    <t>https://novosibirsk.tiu.ru/p34782547-vedro-pischevogo-plastika.html</t>
  </si>
  <si>
    <t>Ведро Пластиковое с крышкой для фасовки гипса, 2,5 л</t>
  </si>
  <si>
    <t xml:space="preserve">Стол рабочий. Столешница из ламинированной фанеры (толщина 18мм и более), гладкой поверхностью </t>
  </si>
  <si>
    <t>Оборудование Модуль Г</t>
  </si>
  <si>
    <t>шт</t>
  </si>
  <si>
    <t>Расходные материалы Модуль Д</t>
  </si>
  <si>
    <t>Ведро Пластиковое с крышкой для фасовки, 25 л</t>
  </si>
  <si>
    <t xml:space="preserve">Размещение кулера - напольный. Загрузка бутылки - сверху. Температура воды - горячая, комнатная. Управление кулером - краник. Производительность нагрева, л/ч 5. Размеры, мм (ШхГхВ) 310 х 330 х 950
</t>
  </si>
  <si>
    <t>Спецодежда, спецобувь</t>
  </si>
  <si>
    <t>Комбинезон (штаны), куртка, защитная обувь с жестким подноском и антипрокольной подошвой (стойкие к удару и проколу), головной убор (кепка или бандана)</t>
  </si>
  <si>
    <t>конкурсант привозит с собой</t>
  </si>
  <si>
    <t>СИЗ</t>
  </si>
  <si>
    <t>Перчатки (резиновые или из полимерных материалов), защитные очки, наушники или беруши, респиратор</t>
  </si>
  <si>
    <t>Рабочее место Конкурсанта (расходные материалы по количеству конкурсантов)</t>
  </si>
  <si>
    <t xml:space="preserve">Гипсовая строительная плита  ГСП-А 2500*1200*12,5 </t>
  </si>
  <si>
    <t>Гипсовая строительная плита (ГСП) - материал для облицовки стен, устройства перегородок, подвесных потолков. Вид кромки: ПЛУК (полукруглая утоненная кромка). Размеры: 2500х1200х12,5 мм., вес 25 кг</t>
  </si>
  <si>
    <t>Профиль стоечный ПС 50/50*3000, шт. (Металлический профиль стоечный)</t>
  </si>
  <si>
    <t>Металлический профиль ПС имеет С-образную форму и служит, как правило, в качестве вертикальных стоек каркасов для монтажа гипсокартонных перегородок и облицовок. Сечение: 50x50 мм; длина: 3000 мм; Номинальная толщина -  0,6 мм.</t>
  </si>
  <si>
    <t>Профиль направляющий ПН 50/40*3000, шт. (Металлический профиль направляющий)</t>
  </si>
  <si>
    <t>Металлический профиль ПН имеет П-образную форму и служат в качестве направляющих элементов для стоечных профилей, для устройства перемычек между ними в каркасах перегородок и облицовок.Сечение:50x40 мм; длина: 3000 мм;толщина металла 0,6</t>
  </si>
  <si>
    <t>Профиль металлический ПУ 25*25*3000 шт. (Металлический КНАУФ-профиль угловой)</t>
  </si>
  <si>
    <t>Устанавливается на внешних углах конструкций из ГСП (проемы, торцы перегородок и т. п.) для защиты их от возможного повреждения при эксплуатации. Полки профиля имеют перфорацию в виде отверстий диаметром 5 мм., для обеспеченият прочного сцепления профиля с поверхностью обшивки. Сечение ПУ 25x25 мм. Номинальная толщина -  0,6 мм. </t>
  </si>
  <si>
    <t>Лента бумажная армирующая шириной 52 мм., рулон 25 м</t>
  </si>
  <si>
    <t xml:space="preserve">Предназначена для армирования стыков гипсокартонных и гипсоволокнистых листов разных видов и с любыми типами кромок и предотвращения появления трещин при отделочных работах. Изготовленная из белой специальной бумаги с армирующими синтетическими волокнами. Упаковка - рулон, 25 м. Ширина - 52 мм
 </t>
  </si>
  <si>
    <t>Шурупы-саморезы ГКЛ-металл 3,5х25 мм, шт. (Шуруп самонарезающий прокалывающий TN)</t>
  </si>
  <si>
    <t>Предназначен для крепления гипсокартонных плит к каркасу из металлических профилей (толщина стенки до 0,7 мм), с головкой потайной формы, с крестообразным шлицем и острым концом. длина: 3,5x25</t>
  </si>
  <si>
    <t>Шурупы-саморезы ГКЛ-металл 3,5х35 мм, шт. (Шуруп самонарезающий прокалывающий TN)</t>
  </si>
  <si>
    <t>Предназначен для крепления гипсокартонных плит к каркасу из металлических профилей (толщина стенки до 0,7 мм), с головкой потайной формы, с крестообразным шлицем и острым концом. Диаметр/длина: 3,5x35</t>
  </si>
  <si>
    <t xml:space="preserve">Плиты минераловатные 1230x610x50 мм </t>
  </si>
  <si>
    <t>Натуральный материал, не горит и безопасен как для человека, так и для окружающей среды. Используется в качестве звукоизоляционного материала в конструкциях каркасно-обшивных перегородок. Форма выпуска: плита. Толщина: 50 мм. Ширина: 610 мм. Длина: 1230 мм. Эффективность снижение шума  57 Дб. Плотность - 15 кг/м³. Без фенол-формальдегидных и акриловых смол</t>
  </si>
  <si>
    <t>кг</t>
  </si>
  <si>
    <t>Шпаклевка гипсовая высокопрочная, 25 кг</t>
  </si>
  <si>
    <t>Шпаклевка гипсовая универсальная предназначена для:заделки стыков гипсокартонныхплит, имеющих утонённую и полукруглую утонённую кромку, с использованием армирующей ленты; заделки трещин и других возможных повреждений гипсокартонных плит;  Расход при заделке стыков ГКЛ: 0,25 кг/м2; Толщина слоя: минимальная 1 мм, максимальная: 5 мм; Прочность: на сжатие: не менее 2,0 МПа, на изгиб: не менее 1,0 МПа; размер зерна: не более 0,15 мм;</t>
  </si>
  <si>
    <t>Малярный флизелин Practic Vlies Band 1.06 м 110 г/м²</t>
  </si>
  <si>
    <t>гладкий нетканый материал. Производится из целлюлозных волокон и текстиля, по внешнему виду напоминает стеклохолст. Предназначен для выравнивания и армирования (укрепления) базовой поверхности</t>
  </si>
  <si>
    <t>Гипс Г-16</t>
  </si>
  <si>
    <t>Производство из гипса деталей интерьера (лепных изделий, декоративных плит и деталей к ним, карнизов, вентиляционных решеток, а также для скульптурных работ);Степень помола, остаток на сите с размерами ячеек в свету 0,2мм, не более 1 %; Предел прочности образцов-балочек в возрасте 2-х часов, МПа (кгс/см2), не менее, 
при сжатии: 16 (160)МПа (кгс/см2),
при изгибе:6 (60) МПа (кгс/см2),                                                                       Сроки схватывания: 
начало, не ранее: 4,5 мин
конец, не позднее: 20 мин. Содержание металлопримесей в 1 кг вяжущего не более 10 мг</t>
  </si>
  <si>
    <t xml:space="preserve">кг </t>
  </si>
  <si>
    <t>Клей гипсовый монтажный</t>
  </si>
  <si>
    <t>Клей монтажный на основе гипса с полимерными добавками, обеспечивающими повышенную адгезию. Предназначен для приклеивания гипсокартонных листов (ГКЛ), изоляционных материалов (пенополистирольных и минераловатных плит) на кирпичные, бетонные, оштукатуренные основания стен с неровной поверхностью, для монтажа гипсовых пазогребневых плит (ПГП).
Применяется для внутренних работ.</t>
  </si>
  <si>
    <t>Ветошь ХПП 1.3х5 м</t>
  </si>
  <si>
    <t>Ветошь представляет собой лоскуты тканей. Используется как обтирочный материал. Размер лоскутов в среднем 40-60 см</t>
  </si>
  <si>
    <t>Расходные материалы на всех конкурсантов и экспертов</t>
  </si>
  <si>
    <t>Бумажные полотенца с центральной вытяжкой ЛАЙМА комплект 6 шт., классик, 165 м, белые, 126098</t>
  </si>
  <si>
    <t>Материал - целлюлоза, количество слоев - 1 слой, цвет - белый</t>
  </si>
  <si>
    <t>упаковка</t>
  </si>
  <si>
    <t> </t>
  </si>
  <si>
    <t>Бутыль с питьевой водой для куллера</t>
  </si>
  <si>
    <t>Бутыль прозрачный, голубой, Материал ПЭТ(Полиэтилентерефталат), объем - 19 л</t>
  </si>
  <si>
    <t>бутыль 18 литров</t>
  </si>
  <si>
    <t>Одноразовые стаканчики, упаковка 300 шт</t>
  </si>
  <si>
    <t>Тип - стаканы и кружки, Материал - полипропилен, Объем 200 мл, высота - 9.3 см</t>
  </si>
  <si>
    <t>Бумажные полотенца</t>
  </si>
  <si>
    <t>Трехслойные бумажные полотенца белого цвета с тиснением и перфорацией. Длина рулона: 12.5 м, цвет: белый, материал: первичная целлюлоза</t>
  </si>
  <si>
    <t>Блокноты</t>
  </si>
  <si>
    <t>Плотность обложки- 200 г/кв.м. Внутренний блок, скрепленный по верхнму краю металлическим гребнем, содержит 40 листов с разлиновкой в клетку.</t>
  </si>
  <si>
    <t>Бумага </t>
  </si>
  <si>
    <t>80 г/м² А4 пачка 500 листов</t>
  </si>
  <si>
    <t>пачка 500 листов</t>
  </si>
  <si>
    <t>Фломастеры</t>
  </si>
  <si>
    <t>Набор фломастеров 6 цв. со смываемыми чернилами. Длина линии письма 400м. Вентилируемый колпачок. Удобная многоразовая упаковка – прозрачный пенал с двумя защёлками и европодвесом</t>
  </si>
  <si>
    <t>упаковка 6 цветов</t>
  </si>
  <si>
    <t>Ножницы канцелярские</t>
  </si>
  <si>
    <t>Ножницы изготовлены из долговечной нержавеющей стали, устойчивой к коррозийным процессам, и мягкого пластика. Эргономичные ручки обеспечивают удобный захват и позволяют проводить интенсивные и продолжительные работы, не чувствуя нагрузки на руку. Общая длина инструмента – 190 мм. </t>
  </si>
  <si>
    <t>Шариковые ручки</t>
  </si>
  <si>
    <t>Классическая шариковая ручка с синими чернилами. Корпус ручки изготовлен из пластика, отдельные детали соответствуют цвету чернил</t>
  </si>
  <si>
    <t>Клейкая лента скотч упаковочная </t>
  </si>
  <si>
    <t>(50*66мм, прозрачный) </t>
  </si>
  <si>
    <t>Степлер под скобы </t>
  </si>
  <si>
    <t>10 мм</t>
  </si>
  <si>
    <t>Скобы для степлера </t>
  </si>
  <si>
    <t>10мм</t>
  </si>
  <si>
    <t>Планшет-папка</t>
  </si>
  <si>
    <t>Тип - папка, Назначение - для документов, Вид папки - планшет, Крепление - зажим, Материал - пластик, Формат А4</t>
  </si>
  <si>
    <t>Папка с вкладышами </t>
  </si>
  <si>
    <t>40 листов</t>
  </si>
  <si>
    <t>Бумага для флипчарта</t>
  </si>
  <si>
    <t>Блок содержит 20 листов, размер листов 675x980мм.</t>
  </si>
  <si>
    <t>упак.</t>
  </si>
  <si>
    <t>Файлы прозрачные</t>
  </si>
  <si>
    <t>Формат А4, 100 шт.</t>
  </si>
  <si>
    <t>Мешки для мусора (особо прочные 120 литров) 20 шт.</t>
  </si>
  <si>
    <t>Мешок для бытового мусора, материал - полиэтилен</t>
  </si>
  <si>
    <t>Карандаш чернографитный</t>
  </si>
  <si>
    <t>Карандаш чернографитный М, заточенный шестигранный</t>
  </si>
  <si>
    <t>Линейка металлическая </t>
  </si>
  <si>
    <t>Линейка металлическая. Изготовлена из высококачественного металла. Длина шкалы 15 см, двухсторонняя</t>
  </si>
  <si>
    <t>Нож канцелярский  направляющие</t>
  </si>
  <si>
    <t>Нож канцелярский 9 мм усиленный, с фиксатором, металлические направляющие</t>
  </si>
  <si>
    <t>Набор текстовыделителей  </t>
  </si>
  <si>
    <t>Набор текстовыделителей текста  1-5мм набор 4цв: зеленый, желтый, оранжевый, розовый</t>
  </si>
  <si>
    <t>Клейкие пластиковые закладки</t>
  </si>
  <si>
    <t>Клейкие пластиковые закладки, 5 цветов по 20 листов, 12х45 мм</t>
  </si>
  <si>
    <t>Корректирующая лента</t>
  </si>
  <si>
    <t>Корректирующая лента, 5 мм</t>
  </si>
  <si>
    <t>Зажимы для бумаг</t>
  </si>
  <si>
    <t>Зажимы для бумаг 19мм, 12шт/уп</t>
  </si>
  <si>
    <t>уп.</t>
  </si>
  <si>
    <t>Магнитный держатель для досок</t>
  </si>
  <si>
    <t>Магнитный держатель для досок (диаметр 40 мм, 4 штуки в уп)</t>
  </si>
  <si>
    <t>Оцинкованные скрепки</t>
  </si>
  <si>
    <t>Оцинкованные скрепки  28 мм, 100 шт</t>
  </si>
  <si>
    <t>Очки</t>
  </si>
  <si>
    <t>Для защиты органов зрения от пыле-стружочных образований, окалин</t>
  </si>
  <si>
    <t>Респиратор</t>
  </si>
  <si>
    <t>Для защиты от пыле-стружечных образований</t>
  </si>
  <si>
    <t>Перчатки</t>
  </si>
  <si>
    <t>Резиновые или из полимерных материалов</t>
  </si>
  <si>
    <t>Личный инструмент конкурсанта</t>
  </si>
  <si>
    <t xml:space="preserve">Примечание </t>
  </si>
  <si>
    <t>Ящик на колесах для инструмента</t>
  </si>
  <si>
    <t>Ящик с колесами, профессиональный пластмассовый (32800) 113 л/30 gal./91х51,6х43,1 Съемный лоток - Да; Органайзер для принадлежностей Да; Возможность использовать навесной замок Нет; Паз в крышке ящика для удобства расположения детали при пилении Нет; Защита от пыли и воды Да; Переносной лоток для инструмента и мелких деталей Да; Корпус и материалы. Цвет корпуса черный; Материал корпуса пластик; металл. Размеры и вес ящика №3; Ширина, в миллиметрах 520; Высота, в миллиметрах 430; Длина, в миллиметрах 910</t>
  </si>
  <si>
    <t>оборудование</t>
  </si>
  <si>
    <t>Аккумуляторная дрель-шуруповёрт в комплекте, с комплектом бит.</t>
  </si>
  <si>
    <t>Емкость для приготовления гипсовой  шпаклёвки</t>
  </si>
  <si>
    <t>Материал: нержавеющая сталь</t>
  </si>
  <si>
    <t>другое</t>
  </si>
  <si>
    <t>Шпатель</t>
  </si>
  <si>
    <t>Ширина лезвия, 150 - 200 мм. Материал лезвия нержавеющая сталь. Материал рукояти пластмасса</t>
  </si>
  <si>
    <t>инструменты</t>
  </si>
  <si>
    <t>Шпатель-кельма</t>
  </si>
  <si>
    <t>Ширина лезвия, мм (на выбор). Материал лезвия нержавеющая сталь. Материал рукояти пластмасса</t>
  </si>
  <si>
    <t xml:space="preserve">Шпатель широкий </t>
  </si>
  <si>
    <t>Ширина лезвия, 300мм. Материал лезвия нержавеющая сталь. Материал рукояти пластмасса</t>
  </si>
  <si>
    <t>Тёрка для шлифования</t>
  </si>
  <si>
    <t>Материал - пластмасса, Тип - шлифовальная, Материал подошвы - резина, Ширина подошвы 120 мм, Длина подошвы 230 мм</t>
  </si>
  <si>
    <t>Рубанок обдирочный</t>
  </si>
  <si>
    <t>Обдирочный рубанок используется для обработки гипсокартона, Длина подошвы, мм 140Ширина ножа, мм 42Материал корпуса пластик</t>
  </si>
  <si>
    <t>Рубанок кромочный (угол фаски 22,5/45 град)</t>
  </si>
  <si>
    <t>Кромочный рубанок по гипсокартону служит для отделки кромок, снятия фаски при работах с гипсокартоном.Материал корпуса - металл.</t>
  </si>
  <si>
    <t>Ножницы по металлу</t>
  </si>
  <si>
    <t>Ножницы по металлу идеально подходят для резки металла толщиной до 1.2 мм.  Головка выполнена из прочной хромованадиевой стали</t>
  </si>
  <si>
    <t>Просекатель для соединения металлических профилей</t>
  </si>
  <si>
    <t>Просекатель предназначен для скрепления металлических профилей между собой методом просечки с отгибом</t>
  </si>
  <si>
    <t>Разметочный шнур с красящим порошком</t>
  </si>
  <si>
    <t>Набор: шнуровка в корпусе 30 м и флакон черного мелового порошка используется для проведения как наружных, так и внутренних разметочных работ</t>
  </si>
  <si>
    <t>Пилка для ГСП</t>
  </si>
  <si>
    <t xml:space="preserve">Ножовка для распилки гипсокартона 180 мм изготовлена из высокопрочных материалов. Благодаря особенности полотна, пилить заготовку можно движением на себя или от себя, что обеспечивает комфорт при работе в ограниченном пространстве
</t>
  </si>
  <si>
    <t>Плоскогубцы</t>
  </si>
  <si>
    <t>Плоскогубцы 160мм используется для монтажных или слесарных работах, для захвата и изгибания небольших металлических заготовок. Губки изготовлены из прочной углеродистой стали и прошли термообработку. Пластиковые ручки исключают скольжение инструмента в руке во время работы.</t>
  </si>
  <si>
    <t>Кисть плоская (для мойки инструмента)</t>
  </si>
  <si>
    <t xml:space="preserve">Плоская кисть размером 50 мм., а вес - всего 0.03 кг. </t>
  </si>
  <si>
    <t>Шпатель японский 50. 80. 100. 120 мм набор (4 шт)</t>
  </si>
  <si>
    <t>Предназначены для нанесения и разравнивания шпаклёвочной массы в местах с ограниченным доступом. Изготовлены из стали. Размеры 50. 80. 100. 120 мм набор (4 шт)</t>
  </si>
  <si>
    <t>Чашка для гипса высокая</t>
  </si>
  <si>
    <t>Для работы с гипсовыми растворами. Объем 0.75 мл. 120х65х93 мм. Материал: мягкий пластик.</t>
  </si>
  <si>
    <t xml:space="preserve">Струбцины </t>
  </si>
  <si>
    <t>Конструкция быстросъемной струбцины состоит из металлической шины и двух пластиковых губок (подвижной и фиксированной). Тип - F-образня, быстрозажимная, ширина зажима 300-500 мм, мехаизм сжатия - рычажный</t>
  </si>
  <si>
    <t>Стусло</t>
  </si>
  <si>
    <t xml:space="preserve">Пластиковое стусло используется для точного распила деревянных и прочих заготовок под различными углами: 90°, 45° и 22,5°. Изделие выполнено из ударопрочного пластика - полистирола, что значительно увеличивает срок службы стусла. Наличие двух эксцентриковых фиксаторов облегчает закрепление детали и обеспечивает более качественный результат работы. Высота распила, 70 - 90мм, Ширина распила, 70 - 90 мм
</t>
  </si>
  <si>
    <t>Ножовка для гипса</t>
  </si>
  <si>
    <t>Предназначена для распила материалов из гипса, гипсокартона, гипсоблоков, гипсовых плит, а так же дерева, ламината, ДСП, ДВП, МДФ, пенополистирола, полиуретана. Специальное сегментированное строение рабочей кромки позволяет осуществлять точное пиление без сколов. Двухкомпонентная ручка специальной конструкции обеспечивает надежный хват при интенсивном пилении.</t>
  </si>
  <si>
    <t>Уровень пузырьковый – 1200 мм, шт.</t>
  </si>
  <si>
    <t>Уровень пузырьковый – 800 мм, шт.</t>
  </si>
  <si>
    <t>Уровень пузырьковый – 400 мм, шт.</t>
  </si>
  <si>
    <t>Угольник строительный - 300 мм, шт.</t>
  </si>
  <si>
    <t>Для разметки углов и проверки прямоугольности, а также взаимно перпендикулярного расположения деталей. Цельнометаллический. Шкала двусторонняя, крашеная. Материал: инструментальная сталь. (НЕ СТОЛЯРНЫЙ)- без утолщения в ручке!</t>
  </si>
  <si>
    <t xml:space="preserve">Нож строительный с выдвижными лезвиями (запасные лезвия 3 шт.), шт.           </t>
  </si>
  <si>
    <t xml:space="preserve">Профессиональный нож предназначен для разрезания бумаги, картона и прочих материалов. Он имеет металлический корпус, отличающийся надежностью и прочностью. Для работы используются лезвия из углеродистой стали шириной 18 мм, длиной 150 мм  
</t>
  </si>
  <si>
    <t>Рулетка</t>
  </si>
  <si>
    <t>3-5 м</t>
  </si>
  <si>
    <t>Лобзик электрический</t>
  </si>
  <si>
    <t>Для точного пиления как прямого так и фигурного. С возможностью подсоединения строительного пылесоса</t>
  </si>
  <si>
    <t>Пылесос строительный</t>
  </si>
  <si>
    <t xml:space="preserve"> Для сбора строительного мусора, продуктов пиления и строгания</t>
  </si>
  <si>
    <t>Уровень лазерный</t>
  </si>
  <si>
    <t>Самовыравнивающийся прибор, предназначенный для строительных, отделочных и разметочных работ. Он проецирует три плоскости с разверткой 360°: одну горизонтальную и две вертикальных. Яркий зеленый луч отлично видно при любых условиях.</t>
  </si>
  <si>
    <t>Региональный этап чемпионата по профессиональному масерству "Профессионалы" в 2026 г.</t>
  </si>
  <si>
    <t>Иркутская область</t>
  </si>
  <si>
    <t xml:space="preserve">ГБПОУ ИО Иркутский техникум архитектуры и строительства </t>
  </si>
  <si>
    <t>Лермонтова 92</t>
  </si>
  <si>
    <t>09.02.2026-13.02.2026</t>
  </si>
  <si>
    <t>anna98_202@mail.ru</t>
  </si>
  <si>
    <t>Пастухов Леонид Юрьевич</t>
  </si>
  <si>
    <t>pastukhov19830212@gmail.com</t>
  </si>
  <si>
    <t>Cушко Анна Викторвна</t>
  </si>
  <si>
    <t>Электричество:подключения к сети  220 Вольт</t>
  </si>
  <si>
    <t xml:space="preserve">Подведение/ отведение ГХВС бочки </t>
  </si>
  <si>
    <t>Подведение сжатого воздуха не требуется</t>
  </si>
  <si>
    <t>Покрытие пола: Гладкое напольное покрытие. Вся площадка закрыта полиэтиленом 200 мк</t>
  </si>
  <si>
    <t xml:space="preserve">Контур заземления для электропитания и сети слаботочных подключений </t>
  </si>
  <si>
    <t xml:space="preserve">Розетоки двойные </t>
  </si>
  <si>
    <t>Розетоки двойные  с горизонтальным расположением отверстий и выдерживает максимальную нагрузку 3500 Вт, что позволяет использовать модель для нескольких устройств одновременно. Значение номинального тока составляет 16 А, это создает оптимальные условия для работы любого оборудования.</t>
  </si>
  <si>
    <t>Освещение: Допустимо верхнее искусственное освещение 300 люкс</t>
  </si>
  <si>
    <t>Интернет :  не требуется</t>
  </si>
  <si>
    <t xml:space="preserve">Интернет : Подключение к проводному интернету   компьютера/ноутбука </t>
  </si>
  <si>
    <t>Электричество: розетки с подключения к сети 220 Вольт</t>
  </si>
  <si>
    <t xml:space="preserve">Розетка двойная </t>
  </si>
  <si>
    <t xml:space="preserve">(ШхГхВ) 2000х60014 </t>
  </si>
  <si>
    <t xml:space="preserve">Шпаклевка гипсовая Knauf Унихард </t>
  </si>
  <si>
    <t>Шпаклевка гипсовая для заделки швов и стыков Knauf Унихард позволяет заделать дефекты поверхностей, стыки между гипсокартонными и гипсоволокнистыми листами, зашпаклевать их. Материал представлен в виде сухой смеси. Гипсовая шпаклевка не трескается, стойко переносит механические повреждения.</t>
  </si>
  <si>
    <t>Колер черный</t>
  </si>
  <si>
    <t>Колорант Luxens универсальный концентрированный </t>
  </si>
  <si>
    <t>л</t>
  </si>
  <si>
    <t>0..5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</si>
</sst>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name val="Calibri"/>
      <scheme val="minor"/>
    </font>
    <font>
      <sz val="14"/>
      <color theme="1"/>
      <name val="Times New Roman"/>
    </font>
    <font>
      <u/>
      <sz val="14"/>
      <color theme="10"/>
      <name val="Times New Roman"/>
    </font>
    <font>
      <sz val="11"/>
      <name val="Times New Roman"/>
    </font>
    <font>
      <sz val="16"/>
      <color theme="0"/>
      <name val="Times New Roman"/>
    </font>
    <font>
      <sz val="16"/>
      <name val="Times New Roman"/>
    </font>
    <font>
      <b/>
      <sz val="16"/>
      <color theme="0"/>
      <name val="Times New Roman"/>
    </font>
    <font>
      <b/>
      <sz val="12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name val="Times New Roman"/>
    </font>
    <font>
      <u/>
      <sz val="10"/>
      <color theme="10"/>
      <name val="Times New Roman"/>
    </font>
    <font>
      <sz val="10"/>
      <color rgb="FF212121"/>
      <name val="Times New Roman"/>
    </font>
    <font>
      <u/>
      <sz val="9"/>
      <color theme="1"/>
      <name val="Times New Roman"/>
    </font>
    <font>
      <sz val="9"/>
      <color theme="1"/>
      <name val="Times New Roman"/>
    </font>
    <font>
      <u/>
      <sz val="11"/>
      <color theme="1"/>
      <name val="Times New Roman"/>
    </font>
    <font>
      <sz val="10"/>
      <color indexed="63"/>
      <name val="Times New Roman"/>
    </font>
    <font>
      <sz val="11"/>
      <name val="Calibri"/>
    </font>
    <font>
      <sz val="10"/>
      <color indexed="64"/>
      <name val="Times New Roman"/>
    </font>
    <font>
      <b/>
      <sz val="12"/>
      <color indexed="2"/>
      <name val="Times New Roman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C2D69B"/>
      </patternFill>
    </fill>
    <fill>
      <patternFill patternType="solid">
        <fgColor indexed="65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19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4" fillId="0" borderId="1" xfId="1" applyFont="1" applyBorder="1" applyAlignment="1">
      <alignment horizontal="right" wrapText="1"/>
    </xf>
    <xf numFmtId="0" fontId="2" fillId="0" borderId="0" xfId="2" applyFont="1"/>
    <xf numFmtId="0" fontId="5" fillId="0" borderId="0" xfId="2" applyFont="1"/>
    <xf numFmtId="0" fontId="7" fillId="0" borderId="0" xfId="2" applyFont="1" applyAlignment="1">
      <alignment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top"/>
    </xf>
    <xf numFmtId="0" fontId="11" fillId="0" borderId="13" xfId="2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0" borderId="14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11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5" fillId="0" borderId="16" xfId="2" applyFont="1" applyBorder="1" applyAlignment="1">
      <alignment horizontal="center" vertical="top"/>
    </xf>
    <xf numFmtId="0" fontId="12" fillId="0" borderId="17" xfId="0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top"/>
    </xf>
    <xf numFmtId="0" fontId="15" fillId="0" borderId="1" xfId="0" applyFont="1" applyBorder="1" applyAlignment="1">
      <alignment wrapText="1"/>
    </xf>
    <xf numFmtId="0" fontId="5" fillId="0" borderId="18" xfId="2" applyFont="1" applyBorder="1" applyAlignment="1">
      <alignment horizontal="center" vertical="top"/>
    </xf>
    <xf numFmtId="0" fontId="12" fillId="0" borderId="19" xfId="0" applyFont="1" applyBorder="1" applyAlignment="1">
      <alignment vertical="top"/>
    </xf>
    <xf numFmtId="0" fontId="12" fillId="0" borderId="19" xfId="0" applyFont="1" applyBorder="1" applyAlignment="1">
      <alignment vertical="center" wrapText="1"/>
    </xf>
    <xf numFmtId="0" fontId="11" fillId="0" borderId="19" xfId="2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0" borderId="20" xfId="2" applyFont="1" applyBorder="1" applyAlignment="1">
      <alignment horizontal="left" vertical="top" wrapText="1"/>
    </xf>
    <xf numFmtId="0" fontId="5" fillId="0" borderId="21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left" vertical="top" wrapText="1"/>
    </xf>
    <xf numFmtId="0" fontId="11" fillId="0" borderId="1" xfId="2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6" borderId="1" xfId="0" applyFont="1" applyFill="1" applyBorder="1" applyAlignment="1">
      <alignment vertical="top" wrapText="1"/>
    </xf>
    <xf numFmtId="0" fontId="5" fillId="0" borderId="25" xfId="2" applyFont="1" applyBorder="1" applyAlignment="1">
      <alignment horizontal="center" vertical="top" wrapText="1"/>
    </xf>
    <xf numFmtId="0" fontId="12" fillId="0" borderId="19" xfId="0" applyFont="1" applyBorder="1" applyAlignment="1">
      <alignment vertical="top" wrapText="1"/>
    </xf>
    <xf numFmtId="0" fontId="12" fillId="0" borderId="1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top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justify" vertical="top" wrapText="1"/>
    </xf>
    <xf numFmtId="0" fontId="11" fillId="6" borderId="1" xfId="2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vertical="top"/>
    </xf>
    <xf numFmtId="0" fontId="11" fillId="6" borderId="1" xfId="2" applyFont="1" applyFill="1" applyBorder="1" applyAlignment="1">
      <alignment horizontal="center" vertical="center" wrapText="1"/>
    </xf>
    <xf numFmtId="0" fontId="11" fillId="6" borderId="19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5" fillId="0" borderId="1" xfId="2" applyFont="1" applyBorder="1" applyAlignment="1">
      <alignment horizontal="center" vertical="center"/>
    </xf>
    <xf numFmtId="0" fontId="5" fillId="0" borderId="19" xfId="2" applyFont="1" applyBorder="1" applyAlignment="1">
      <alignment vertical="top"/>
    </xf>
    <xf numFmtId="0" fontId="5" fillId="0" borderId="19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1" xfId="0" applyFont="1" applyBorder="1" applyAlignment="1">
      <alignment vertical="top"/>
    </xf>
    <xf numFmtId="0" fontId="12" fillId="0" borderId="19" xfId="0" applyFont="1" applyBorder="1" applyAlignment="1">
      <alignment horizontal="left" vertical="center" wrapText="1"/>
    </xf>
    <xf numFmtId="0" fontId="11" fillId="0" borderId="1" xfId="2" applyFont="1" applyBorder="1"/>
    <xf numFmtId="0" fontId="16" fillId="6" borderId="1" xfId="0" applyFont="1" applyFill="1" applyBorder="1" applyAlignment="1">
      <alignment vertical="center" wrapText="1"/>
    </xf>
    <xf numFmtId="0" fontId="13" fillId="0" borderId="1" xfId="2" applyFont="1" applyBorder="1" applyAlignment="1">
      <alignment horizontal="left" vertical="top"/>
    </xf>
    <xf numFmtId="0" fontId="12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top" wrapText="1"/>
    </xf>
    <xf numFmtId="0" fontId="12" fillId="0" borderId="1" xfId="0" applyFont="1" applyBorder="1" applyAlignment="1">
      <alignment horizontal="justify" vertical="top" wrapText="1"/>
    </xf>
    <xf numFmtId="0" fontId="18" fillId="0" borderId="1" xfId="1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18" fillId="0" borderId="1" xfId="1" applyFont="1" applyBorder="1" applyAlignment="1">
      <alignment horizontal="justify" vertical="top" wrapText="1"/>
    </xf>
    <xf numFmtId="0" fontId="5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vertical="top" wrapText="1"/>
    </xf>
    <xf numFmtId="0" fontId="20" fillId="0" borderId="1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3" fillId="0" borderId="27" xfId="2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wrapText="1"/>
    </xf>
    <xf numFmtId="0" fontId="12" fillId="0" borderId="15" xfId="2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2" fillId="0" borderId="27" xfId="1" applyFont="1" applyBorder="1" applyAlignment="1">
      <alignment vertical="top" wrapText="1"/>
    </xf>
    <xf numFmtId="0" fontId="12" fillId="0" borderId="27" xfId="2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0" fillId="0" borderId="0" xfId="2" applyFont="1"/>
    <xf numFmtId="0" fontId="21" fillId="0" borderId="28" xfId="2" applyFont="1" applyBorder="1" applyAlignment="1">
      <alignment horizontal="center" vertical="center"/>
    </xf>
    <xf numFmtId="0" fontId="21" fillId="0" borderId="29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28" xfId="2" applyFont="1" applyBorder="1" applyAlignment="1">
      <alignment horizontal="center" vertical="center" wrapText="1"/>
    </xf>
    <xf numFmtId="0" fontId="21" fillId="0" borderId="29" xfId="2" applyFont="1" applyBorder="1" applyAlignment="1">
      <alignment horizontal="center" vertical="center" wrapText="1"/>
    </xf>
    <xf numFmtId="0" fontId="21" fillId="0" borderId="29" xfId="2" applyFont="1" applyBorder="1" applyAlignment="1">
      <alignment horizontal="left"/>
    </xf>
    <xf numFmtId="0" fontId="21" fillId="0" borderId="31" xfId="2" applyFont="1" applyBorder="1" applyAlignment="1">
      <alignment horizontal="center" vertical="center"/>
    </xf>
    <xf numFmtId="0" fontId="21" fillId="0" borderId="32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2" applyFont="1" applyBorder="1" applyAlignment="1">
      <alignment horizontal="center" vertical="center" wrapText="1"/>
    </xf>
    <xf numFmtId="0" fontId="21" fillId="0" borderId="32" xfId="2" applyFont="1" applyBorder="1" applyAlignment="1">
      <alignment horizontal="left"/>
    </xf>
    <xf numFmtId="0" fontId="21" fillId="0" borderId="32" xfId="0" applyFont="1" applyBorder="1" applyAlignment="1">
      <alignment vertical="center" wrapText="1"/>
    </xf>
    <xf numFmtId="0" fontId="21" fillId="9" borderId="32" xfId="0" applyFont="1" applyFill="1" applyBorder="1" applyAlignment="1">
      <alignment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3" xfId="2" applyFont="1" applyBorder="1" applyAlignment="1">
      <alignment horizontal="center" vertical="center" wrapText="1"/>
    </xf>
    <xf numFmtId="0" fontId="21" fillId="0" borderId="33" xfId="2" applyFont="1" applyBorder="1" applyAlignment="1">
      <alignment horizontal="left"/>
    </xf>
    <xf numFmtId="0" fontId="21" fillId="0" borderId="29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34" xfId="2" applyFont="1" applyBorder="1" applyAlignment="1">
      <alignment horizontal="left"/>
    </xf>
    <xf numFmtId="0" fontId="21" fillId="0" borderId="31" xfId="2" applyFont="1" applyBorder="1" applyAlignment="1">
      <alignment horizontal="center" vertical="center" wrapText="1"/>
    </xf>
    <xf numFmtId="0" fontId="21" fillId="0" borderId="32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 wrapText="1"/>
    </xf>
    <xf numFmtId="0" fontId="21" fillId="0" borderId="32" xfId="2" applyFont="1" applyBorder="1" applyAlignment="1">
      <alignment horizontal="center" vertical="center"/>
    </xf>
    <xf numFmtId="0" fontId="6" fillId="0" borderId="0" xfId="2" applyFont="1"/>
    <xf numFmtId="0" fontId="6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5" fillId="0" borderId="13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28" xfId="2" applyFont="1" applyBorder="1" applyAlignment="1">
      <alignment horizontal="center" vertical="center" wrapText="1"/>
    </xf>
    <xf numFmtId="0" fontId="5" fillId="0" borderId="28" xfId="2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" fillId="0" borderId="1" xfId="1" applyBorder="1"/>
    <xf numFmtId="0" fontId="23" fillId="0" borderId="1" xfId="0" applyFont="1" applyBorder="1" applyAlignment="1">
      <alignment horizontal="right" wrapText="1"/>
    </xf>
    <xf numFmtId="0" fontId="24" fillId="0" borderId="13" xfId="2" applyFont="1" applyBorder="1" applyAlignment="1">
      <alignment vertical="top" wrapText="1"/>
    </xf>
    <xf numFmtId="0" fontId="25" fillId="0" borderId="13" xfId="0" applyFont="1" applyBorder="1" applyAlignment="1">
      <alignment horizontal="left" vertical="top" wrapText="1"/>
    </xf>
    <xf numFmtId="0" fontId="24" fillId="0" borderId="1" xfId="2" applyFont="1" applyBorder="1" applyAlignment="1">
      <alignment horizontal="left" vertical="top" wrapText="1"/>
    </xf>
    <xf numFmtId="0" fontId="25" fillId="0" borderId="1" xfId="0" applyFont="1" applyBorder="1" applyAlignment="1">
      <alignment vertical="center" wrapText="1"/>
    </xf>
    <xf numFmtId="0" fontId="11" fillId="0" borderId="8" xfId="2" applyFont="1" applyBorder="1" applyAlignment="1">
      <alignment horizontal="left" vertical="top" wrapText="1"/>
    </xf>
    <xf numFmtId="0" fontId="11" fillId="0" borderId="0" xfId="2" applyFont="1"/>
    <xf numFmtId="0" fontId="11" fillId="0" borderId="9" xfId="2" applyFont="1" applyBorder="1"/>
    <xf numFmtId="0" fontId="7" fillId="7" borderId="2" xfId="2" applyFont="1" applyFill="1" applyBorder="1" applyAlignment="1">
      <alignment horizontal="center" vertical="center"/>
    </xf>
    <xf numFmtId="0" fontId="5" fillId="0" borderId="3" xfId="2" applyFont="1" applyBorder="1"/>
    <xf numFmtId="0" fontId="5" fillId="0" borderId="4" xfId="2" applyFont="1" applyBorder="1"/>
    <xf numFmtId="0" fontId="10" fillId="0" borderId="8" xfId="2" applyFont="1" applyBorder="1" applyAlignment="1">
      <alignment horizontal="left" vertical="top" wrapText="1"/>
    </xf>
    <xf numFmtId="0" fontId="24" fillId="0" borderId="8" xfId="2" applyFont="1" applyBorder="1" applyAlignment="1">
      <alignment horizontal="left" vertical="top" wrapText="1"/>
    </xf>
    <xf numFmtId="0" fontId="7" fillId="7" borderId="26" xfId="2" applyFont="1" applyFill="1" applyBorder="1" applyAlignment="1">
      <alignment horizontal="center" vertical="center"/>
    </xf>
    <xf numFmtId="0" fontId="5" fillId="0" borderId="0" xfId="2" applyFont="1"/>
    <xf numFmtId="0" fontId="10" fillId="0" borderId="5" xfId="2" applyFont="1" applyBorder="1" applyAlignment="1">
      <alignment horizontal="left" vertical="top" wrapText="1"/>
    </xf>
    <xf numFmtId="0" fontId="11" fillId="0" borderId="6" xfId="2" applyFont="1" applyBorder="1"/>
    <xf numFmtId="0" fontId="11" fillId="0" borderId="7" xfId="2" applyFont="1" applyBorder="1"/>
    <xf numFmtId="0" fontId="7" fillId="4" borderId="2" xfId="2" applyFont="1" applyFill="1" applyBorder="1" applyAlignment="1">
      <alignment horizontal="center" vertical="center"/>
    </xf>
    <xf numFmtId="0" fontId="5" fillId="5" borderId="3" xfId="2" applyFont="1" applyFill="1" applyBorder="1" applyAlignment="1">
      <alignment horizontal="center"/>
    </xf>
    <xf numFmtId="0" fontId="5" fillId="5" borderId="4" xfId="2" applyFont="1" applyFill="1" applyBorder="1" applyAlignment="1">
      <alignment horizontal="center"/>
    </xf>
    <xf numFmtId="0" fontId="9" fillId="0" borderId="0" xfId="2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6" fillId="2" borderId="0" xfId="2" applyFont="1" applyFill="1" applyAlignment="1">
      <alignment horizontal="center"/>
    </xf>
    <xf numFmtId="0" fontId="6" fillId="3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5" fillId="0" borderId="15" xfId="2" applyFont="1" applyBorder="1" applyAlignment="1">
      <alignment horizontal="center" vertical="top" wrapText="1"/>
    </xf>
    <xf numFmtId="0" fontId="5" fillId="0" borderId="27" xfId="2" applyFont="1" applyBorder="1" applyAlignment="1">
      <alignment horizontal="center" vertical="top" wrapText="1"/>
    </xf>
    <xf numFmtId="0" fontId="5" fillId="0" borderId="13" xfId="2" applyFont="1" applyBorder="1" applyAlignment="1">
      <alignment horizontal="center" vertical="top" wrapText="1"/>
    </xf>
    <xf numFmtId="0" fontId="7" fillId="7" borderId="1" xfId="2" applyFont="1" applyFill="1" applyBorder="1" applyAlignment="1">
      <alignment horizontal="center" vertical="center"/>
    </xf>
    <xf numFmtId="0" fontId="5" fillId="0" borderId="1" xfId="2" applyFont="1" applyBorder="1"/>
    <xf numFmtId="0" fontId="11" fillId="0" borderId="1" xfId="2" applyFont="1" applyBorder="1" applyAlignment="1">
      <alignment horizontal="left" vertical="top" wrapText="1"/>
    </xf>
    <xf numFmtId="0" fontId="11" fillId="0" borderId="1" xfId="2" applyFont="1" applyBorder="1"/>
    <xf numFmtId="0" fontId="10" fillId="0" borderId="1" xfId="2" applyFont="1" applyBorder="1" applyAlignment="1">
      <alignment horizontal="left" vertical="top" wrapText="1"/>
    </xf>
    <xf numFmtId="0" fontId="7" fillId="5" borderId="1" xfId="2" applyFont="1" applyFill="1" applyBorder="1" applyAlignment="1">
      <alignment horizontal="center"/>
    </xf>
    <xf numFmtId="0" fontId="7" fillId="7" borderId="36" xfId="2" applyFont="1" applyFill="1" applyBorder="1" applyAlignment="1">
      <alignment horizontal="center" vertical="center"/>
    </xf>
    <xf numFmtId="0" fontId="20" fillId="0" borderId="37" xfId="2" applyFont="1" applyBorder="1"/>
    <xf numFmtId="0" fontId="20" fillId="0" borderId="0" xfId="2" applyFont="1" applyAlignment="1">
      <alignment horizontal="right"/>
    </xf>
    <xf numFmtId="0" fontId="2" fillId="0" borderId="0" xfId="2" applyFont="1"/>
    <xf numFmtId="0" fontId="8" fillId="3" borderId="35" xfId="2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vertical="top" wrapText="1"/>
    </xf>
    <xf numFmtId="0" fontId="25" fillId="0" borderId="27" xfId="0" applyFont="1" applyBorder="1" applyAlignment="1">
      <alignment vertical="center" wrapText="1"/>
    </xf>
    <xf numFmtId="0" fontId="25" fillId="0" borderId="27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12" fillId="0" borderId="31" xfId="0" applyFont="1" applyBorder="1" applyAlignment="1">
      <alignment vertical="center" wrapText="1"/>
    </xf>
    <xf numFmtId="0" fontId="13" fillId="0" borderId="31" xfId="0" applyFont="1" applyBorder="1" applyAlignment="1">
      <alignment vertical="top" wrapText="1"/>
    </xf>
    <xf numFmtId="0" fontId="12" fillId="0" borderId="31" xfId="2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25" fillId="0" borderId="28" xfId="0" applyFont="1" applyBorder="1" applyAlignment="1">
      <alignment vertical="center" wrapText="1"/>
    </xf>
    <xf numFmtId="0" fontId="13" fillId="0" borderId="28" xfId="0" applyFont="1" applyBorder="1" applyAlignment="1">
      <alignment vertical="top" wrapText="1"/>
    </xf>
    <xf numFmtId="0" fontId="12" fillId="0" borderId="28" xfId="2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25" fillId="0" borderId="28" xfId="2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" fillId="0" borderId="28" xfId="2" applyFont="1" applyBorder="1"/>
    <xf numFmtId="0" fontId="2" fillId="0" borderId="0" xfId="2" applyFont="1" applyBorder="1"/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98_202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novokuznetsk.leroymerlin.ru/product/lenta-malyarnaya-48-mm-h-50-m-82205465/" TargetMode="External"/><Relationship Id="rId2" Type="http://schemas.openxmlformats.org/officeDocument/2006/relationships/hyperlink" Target="http://dm-festool.ru/catalog/product/19-akkumulyatornaya-drel-shurupovert-festool-quadrive-drc-18-4.html" TargetMode="External"/><Relationship Id="rId1" Type="http://schemas.openxmlformats.org/officeDocument/2006/relationships/hyperlink" Target="https://stabila-shop.ru/product/ruletka-izmeritelnaja-3m-h-16mm-stabila-bm-30-w-16456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novosibirsk.leroymerlin.ru/product/vedro-plastmassovoe-usilennoe-20-l-82605210/" TargetMode="External"/><Relationship Id="rId2" Type="http://schemas.openxmlformats.org/officeDocument/2006/relationships/hyperlink" Target="https://novosibirsk.tiu.ru/p34782547-vedro-pischevogo-plastika.html" TargetMode="External"/><Relationship Id="rId1" Type="http://schemas.openxmlformats.org/officeDocument/2006/relationships/hyperlink" Target="https://novosibirsk.leroymerlin.ru/product/vedro-plastmassovoe-usilennoe-20-l-82605210/" TargetMode="External"/><Relationship Id="rId4" Type="http://schemas.openxmlformats.org/officeDocument/2006/relationships/hyperlink" Target="https://novosibirsk.tiu.ru/p34782547-vedro-pischevogo-plastika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80" workbookViewId="0">
      <selection activeCell="B9" sqref="B9"/>
    </sheetView>
  </sheetViews>
  <sheetFormatPr defaultRowHeight="18.75" x14ac:dyDescent="0.3"/>
  <cols>
    <col min="1" max="1" width="52.140625" style="1" customWidth="1"/>
    <col min="2" max="2" width="90.5703125" style="2" customWidth="1"/>
  </cols>
  <sheetData>
    <row r="2" spans="1:2" x14ac:dyDescent="0.3">
      <c r="B2" s="1"/>
    </row>
    <row r="3" spans="1:2" x14ac:dyDescent="0.3">
      <c r="A3" s="3" t="s">
        <v>0</v>
      </c>
      <c r="B3" s="4" t="s">
        <v>1</v>
      </c>
    </row>
    <row r="4" spans="1:2" ht="37.5" x14ac:dyDescent="0.3">
      <c r="A4" s="3" t="s">
        <v>2</v>
      </c>
      <c r="B4" s="4" t="s">
        <v>325</v>
      </c>
    </row>
    <row r="5" spans="1:2" x14ac:dyDescent="0.3">
      <c r="A5" s="3" t="s">
        <v>3</v>
      </c>
      <c r="B5" s="4" t="s">
        <v>326</v>
      </c>
    </row>
    <row r="6" spans="1:2" ht="37.5" x14ac:dyDescent="0.3">
      <c r="A6" s="3" t="s">
        <v>4</v>
      </c>
      <c r="B6" s="4" t="s">
        <v>327</v>
      </c>
    </row>
    <row r="7" spans="1:2" x14ac:dyDescent="0.3">
      <c r="A7" s="3" t="s">
        <v>5</v>
      </c>
      <c r="B7" s="4" t="s">
        <v>328</v>
      </c>
    </row>
    <row r="8" spans="1:2" x14ac:dyDescent="0.3">
      <c r="A8" s="3" t="s">
        <v>6</v>
      </c>
      <c r="B8" s="4" t="s">
        <v>329</v>
      </c>
    </row>
    <row r="9" spans="1:2" x14ac:dyDescent="0.3">
      <c r="A9" s="3" t="s">
        <v>7</v>
      </c>
      <c r="B9" s="138" t="s">
        <v>333</v>
      </c>
    </row>
    <row r="10" spans="1:2" x14ac:dyDescent="0.3">
      <c r="A10" s="3" t="s">
        <v>8</v>
      </c>
      <c r="B10" s="137" t="s">
        <v>330</v>
      </c>
    </row>
    <row r="11" spans="1:2" x14ac:dyDescent="0.3">
      <c r="A11" s="3" t="s">
        <v>9</v>
      </c>
      <c r="B11" s="4">
        <v>89500534129</v>
      </c>
    </row>
    <row r="12" spans="1:2" ht="18" customHeight="1" x14ac:dyDescent="0.3">
      <c r="A12" s="3" t="s">
        <v>10</v>
      </c>
      <c r="B12" s="4" t="s">
        <v>331</v>
      </c>
    </row>
    <row r="13" spans="1:2" x14ac:dyDescent="0.3">
      <c r="A13" s="3" t="s">
        <v>11</v>
      </c>
      <c r="B13" s="5" t="s">
        <v>332</v>
      </c>
    </row>
    <row r="14" spans="1:2" x14ac:dyDescent="0.3">
      <c r="A14" s="3" t="s">
        <v>12</v>
      </c>
      <c r="B14" s="4">
        <v>89501265216</v>
      </c>
    </row>
    <row r="15" spans="1:2" x14ac:dyDescent="0.3">
      <c r="A15" s="3" t="s">
        <v>13</v>
      </c>
      <c r="B15" s="4">
        <v>5</v>
      </c>
    </row>
    <row r="16" spans="1:2" x14ac:dyDescent="0.3">
      <c r="A16" s="3" t="s">
        <v>14</v>
      </c>
      <c r="B16" s="4">
        <v>5</v>
      </c>
    </row>
    <row r="17" spans="1:2" ht="21" customHeight="1" x14ac:dyDescent="0.3">
      <c r="A17" s="3" t="s">
        <v>15</v>
      </c>
      <c r="B17" s="4">
        <v>8</v>
      </c>
    </row>
    <row r="20" spans="1:2" x14ac:dyDescent="0.3">
      <c r="A20" s="1" t="s">
        <v>16</v>
      </c>
    </row>
    <row r="21" spans="1:2" x14ac:dyDescent="0.3">
      <c r="A21" s="1" t="s">
        <v>17</v>
      </c>
    </row>
    <row r="22" spans="1:2" x14ac:dyDescent="0.3">
      <c r="A22" s="1" t="s">
        <v>18</v>
      </c>
    </row>
    <row r="23" spans="1:2" ht="37.5" x14ac:dyDescent="0.3">
      <c r="A23" s="1" t="s">
        <v>19</v>
      </c>
    </row>
  </sheetData>
  <hyperlinks>
    <hyperlink ref="B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A88" zoomScale="85" workbookViewId="0">
      <selection activeCell="A57" sqref="A57:H57"/>
    </sheetView>
  </sheetViews>
  <sheetFormatPr defaultColWidth="14.42578125" defaultRowHeight="15" customHeight="1" x14ac:dyDescent="0.25"/>
  <cols>
    <col min="1" max="1" width="5.140625" style="7" customWidth="1"/>
    <col min="2" max="2" width="52" style="7" customWidth="1"/>
    <col min="3" max="3" width="30.8554687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8" width="25" style="7" bestFit="1" customWidth="1"/>
    <col min="9" max="10" width="8.7109375" style="6" customWidth="1"/>
    <col min="11" max="16384" width="14.42578125" style="6"/>
  </cols>
  <sheetData>
    <row r="1" spans="1:9" x14ac:dyDescent="0.25">
      <c r="A1" s="161" t="s">
        <v>20</v>
      </c>
      <c r="B1" s="152"/>
      <c r="C1" s="152"/>
      <c r="D1" s="152"/>
      <c r="E1" s="152"/>
      <c r="F1" s="152"/>
      <c r="G1" s="152"/>
      <c r="H1" s="152"/>
    </row>
    <row r="2" spans="1:9" ht="20.25" x14ac:dyDescent="0.3">
      <c r="A2" s="162" t="s">
        <v>21</v>
      </c>
      <c r="B2" s="162"/>
      <c r="C2" s="162"/>
      <c r="D2" s="162"/>
      <c r="E2" s="162"/>
      <c r="F2" s="162"/>
      <c r="G2" s="162"/>
      <c r="H2" s="162"/>
    </row>
    <row r="3" spans="1:9" ht="21" customHeight="1" x14ac:dyDescent="0.25">
      <c r="A3" s="163" t="str">
        <f>'Информация о Чемпионате'!B4</f>
        <v>Региональный этап чемпионата по профессиональному масерству "Профессионалы" в 2026 г.</v>
      </c>
      <c r="B3" s="163"/>
      <c r="C3" s="163"/>
      <c r="D3" s="163"/>
      <c r="E3" s="163"/>
      <c r="F3" s="163"/>
      <c r="G3" s="163"/>
      <c r="H3" s="163"/>
      <c r="I3" s="8"/>
    </row>
    <row r="4" spans="1:9" ht="20.25" x14ac:dyDescent="0.3">
      <c r="A4" s="162" t="s">
        <v>22</v>
      </c>
      <c r="B4" s="162"/>
      <c r="C4" s="162"/>
      <c r="D4" s="162"/>
      <c r="E4" s="162"/>
      <c r="F4" s="162"/>
      <c r="G4" s="162"/>
      <c r="H4" s="162"/>
    </row>
    <row r="5" spans="1:9" ht="22.5" customHeight="1" x14ac:dyDescent="0.25">
      <c r="A5" s="164" t="str">
        <f>'Информация о Чемпионате'!B3</f>
        <v>Сухое строительство и штукатурные работы</v>
      </c>
      <c r="B5" s="164"/>
      <c r="C5" s="164"/>
      <c r="D5" s="164"/>
      <c r="E5" s="164"/>
      <c r="F5" s="164"/>
      <c r="G5" s="164"/>
      <c r="H5" s="164"/>
    </row>
    <row r="6" spans="1:9" x14ac:dyDescent="0.25">
      <c r="A6" s="159" t="s">
        <v>23</v>
      </c>
      <c r="B6" s="152"/>
      <c r="C6" s="152"/>
      <c r="D6" s="152"/>
      <c r="E6" s="152"/>
      <c r="F6" s="152"/>
      <c r="G6" s="152"/>
      <c r="H6" s="152"/>
    </row>
    <row r="7" spans="1:9" ht="15.75" customHeight="1" x14ac:dyDescent="0.25">
      <c r="A7" s="159" t="s">
        <v>24</v>
      </c>
      <c r="B7" s="159"/>
      <c r="C7" s="160" t="str">
        <f>'Информация о Чемпионате'!B5</f>
        <v>Иркутская область</v>
      </c>
      <c r="D7" s="160"/>
      <c r="E7" s="160"/>
      <c r="F7" s="160"/>
      <c r="G7" s="160"/>
      <c r="H7" s="160"/>
    </row>
    <row r="8" spans="1:9" ht="15.75" customHeight="1" x14ac:dyDescent="0.25">
      <c r="A8" s="159" t="s">
        <v>25</v>
      </c>
      <c r="B8" s="159"/>
      <c r="C8" s="159"/>
      <c r="D8" s="160" t="str">
        <f>'Информация о Чемпионате'!B6</f>
        <v xml:space="preserve">ГБПОУ ИО Иркутский техникум архитектуры и строительства </v>
      </c>
      <c r="E8" s="160"/>
      <c r="F8" s="160"/>
      <c r="G8" s="160"/>
      <c r="H8" s="160"/>
    </row>
    <row r="9" spans="1:9" ht="15.75" customHeight="1" x14ac:dyDescent="0.25">
      <c r="A9" s="159" t="s">
        <v>26</v>
      </c>
      <c r="B9" s="159"/>
      <c r="C9" s="159" t="str">
        <f>'Информация о Чемпионате'!B7</f>
        <v>Лермонтова 92</v>
      </c>
      <c r="D9" s="159"/>
      <c r="E9" s="159"/>
      <c r="F9" s="159"/>
      <c r="G9" s="159"/>
      <c r="H9" s="159"/>
    </row>
    <row r="10" spans="1:9" ht="15.75" customHeight="1" x14ac:dyDescent="0.25">
      <c r="A10" s="159" t="s">
        <v>27</v>
      </c>
      <c r="B10" s="159"/>
      <c r="C10" s="159" t="str">
        <f>'Информация о Чемпионате'!B9</f>
        <v>Cушко Анна Викторвна</v>
      </c>
      <c r="D10" s="159"/>
      <c r="E10" s="159" t="str">
        <f>'Информация о Чемпионате'!B10</f>
        <v>anna98_202@mail.ru</v>
      </c>
      <c r="F10" s="159"/>
      <c r="G10" s="159">
        <f>'Информация о Чемпионате'!B11</f>
        <v>89500534129</v>
      </c>
      <c r="H10" s="159"/>
    </row>
    <row r="11" spans="1:9" ht="15.75" customHeight="1" x14ac:dyDescent="0.25">
      <c r="A11" s="159" t="s">
        <v>28</v>
      </c>
      <c r="B11" s="159"/>
      <c r="C11" s="159" t="str">
        <f>'Информация о Чемпионате'!B12</f>
        <v>Пастухов Леонид Юрьевич</v>
      </c>
      <c r="D11" s="159"/>
      <c r="E11" s="159" t="str">
        <f>'Информация о Чемпионате'!B13</f>
        <v>pastukhov19830212@gmail.com</v>
      </c>
      <c r="F11" s="159"/>
      <c r="G11" s="159">
        <f>'Информация о Чемпионате'!B14</f>
        <v>89501265216</v>
      </c>
      <c r="H11" s="159"/>
    </row>
    <row r="12" spans="1:9" ht="15.75" customHeight="1" x14ac:dyDescent="0.25">
      <c r="A12" s="159" t="s">
        <v>29</v>
      </c>
      <c r="B12" s="159"/>
      <c r="C12" s="159">
        <f>'Информация о Чемпионате'!B17</f>
        <v>8</v>
      </c>
      <c r="D12" s="159"/>
      <c r="E12" s="159"/>
      <c r="F12" s="159"/>
      <c r="G12" s="159"/>
      <c r="H12" s="159"/>
    </row>
    <row r="13" spans="1:9" ht="15.75" customHeight="1" x14ac:dyDescent="0.25">
      <c r="A13" s="159" t="s">
        <v>30</v>
      </c>
      <c r="B13" s="159"/>
      <c r="C13" s="159">
        <f>'Информация о Чемпионате'!B15</f>
        <v>5</v>
      </c>
      <c r="D13" s="159"/>
      <c r="E13" s="159"/>
      <c r="F13" s="159"/>
      <c r="G13" s="159"/>
      <c r="H13" s="159"/>
    </row>
    <row r="14" spans="1:9" ht="15.75" customHeight="1" x14ac:dyDescent="0.25">
      <c r="A14" s="159" t="s">
        <v>31</v>
      </c>
      <c r="B14" s="159"/>
      <c r="C14" s="159">
        <f>'Информация о Чемпионате'!B16</f>
        <v>5</v>
      </c>
      <c r="D14" s="159"/>
      <c r="E14" s="159"/>
      <c r="F14" s="159"/>
      <c r="G14" s="159"/>
      <c r="H14" s="159"/>
    </row>
    <row r="15" spans="1:9" ht="15.75" customHeight="1" x14ac:dyDescent="0.25">
      <c r="A15" s="159" t="s">
        <v>32</v>
      </c>
      <c r="B15" s="159"/>
      <c r="C15" s="159" t="str">
        <f>'Информация о Чемпионате'!B8</f>
        <v>09.02.2026-13.02.2026</v>
      </c>
      <c r="D15" s="159"/>
      <c r="E15" s="159"/>
      <c r="F15" s="159"/>
      <c r="G15" s="159"/>
      <c r="H15" s="159"/>
    </row>
    <row r="16" spans="1:9" ht="20.25" x14ac:dyDescent="0.25">
      <c r="A16" s="156" t="s">
        <v>33</v>
      </c>
      <c r="B16" s="157"/>
      <c r="C16" s="157"/>
      <c r="D16" s="157"/>
      <c r="E16" s="157"/>
      <c r="F16" s="157"/>
      <c r="G16" s="157"/>
      <c r="H16" s="158"/>
    </row>
    <row r="17" spans="1:8" x14ac:dyDescent="0.25">
      <c r="A17" s="153" t="s">
        <v>34</v>
      </c>
      <c r="B17" s="154"/>
      <c r="C17" s="154"/>
      <c r="D17" s="154"/>
      <c r="E17" s="154"/>
      <c r="F17" s="154"/>
      <c r="G17" s="154"/>
      <c r="H17" s="155"/>
    </row>
    <row r="18" spans="1:8" x14ac:dyDescent="0.25">
      <c r="A18" s="143" t="s">
        <v>35</v>
      </c>
      <c r="B18" s="144"/>
      <c r="C18" s="144"/>
      <c r="D18" s="144"/>
      <c r="E18" s="144"/>
      <c r="F18" s="144"/>
      <c r="G18" s="144"/>
      <c r="H18" s="145"/>
    </row>
    <row r="19" spans="1:8" x14ac:dyDescent="0.25">
      <c r="A19" s="143" t="s">
        <v>36</v>
      </c>
      <c r="B19" s="144"/>
      <c r="C19" s="144"/>
      <c r="D19" s="144"/>
      <c r="E19" s="144"/>
      <c r="F19" s="144"/>
      <c r="G19" s="144"/>
      <c r="H19" s="145"/>
    </row>
    <row r="20" spans="1:8" ht="14.45" customHeight="1" x14ac:dyDescent="0.25">
      <c r="A20" s="150" t="s">
        <v>342</v>
      </c>
      <c r="B20" s="144"/>
      <c r="C20" s="144"/>
      <c r="D20" s="144"/>
      <c r="E20" s="144"/>
      <c r="F20" s="144"/>
      <c r="G20" s="144"/>
      <c r="H20" s="145"/>
    </row>
    <row r="21" spans="1:8" x14ac:dyDescent="0.25">
      <c r="A21" s="150" t="s">
        <v>334</v>
      </c>
      <c r="B21" s="144"/>
      <c r="C21" s="144"/>
      <c r="D21" s="144"/>
      <c r="E21" s="144"/>
      <c r="F21" s="144"/>
      <c r="G21" s="144"/>
      <c r="H21" s="145"/>
    </row>
    <row r="22" spans="1:8" ht="15" customHeight="1" x14ac:dyDescent="0.25">
      <c r="A22" s="150" t="s">
        <v>338</v>
      </c>
      <c r="B22" s="144"/>
      <c r="C22" s="144"/>
      <c r="D22" s="144"/>
      <c r="E22" s="144"/>
      <c r="F22" s="144"/>
      <c r="G22" s="144"/>
      <c r="H22" s="145"/>
    </row>
    <row r="23" spans="1:8" x14ac:dyDescent="0.25">
      <c r="A23" s="150" t="s">
        <v>337</v>
      </c>
      <c r="B23" s="144"/>
      <c r="C23" s="144"/>
      <c r="D23" s="144"/>
      <c r="E23" s="144"/>
      <c r="F23" s="144"/>
      <c r="G23" s="144"/>
      <c r="H23" s="145"/>
    </row>
    <row r="24" spans="1:8" x14ac:dyDescent="0.25">
      <c r="A24" s="150" t="s">
        <v>335</v>
      </c>
      <c r="B24" s="144"/>
      <c r="C24" s="144"/>
      <c r="D24" s="144"/>
      <c r="E24" s="144"/>
      <c r="F24" s="144"/>
      <c r="G24" s="144"/>
      <c r="H24" s="145"/>
    </row>
    <row r="25" spans="1:8" x14ac:dyDescent="0.25">
      <c r="A25" s="150" t="s">
        <v>336</v>
      </c>
      <c r="B25" s="144"/>
      <c r="C25" s="144"/>
      <c r="D25" s="144"/>
      <c r="E25" s="144"/>
      <c r="F25" s="144"/>
      <c r="G25" s="144"/>
      <c r="H25" s="145"/>
    </row>
    <row r="26" spans="1:8" ht="60" x14ac:dyDescent="0.25">
      <c r="A26" s="9" t="s">
        <v>40</v>
      </c>
      <c r="B26" s="10" t="s">
        <v>41</v>
      </c>
      <c r="C26" s="10" t="s">
        <v>42</v>
      </c>
      <c r="D26" s="10" t="s">
        <v>43</v>
      </c>
      <c r="E26" s="10" t="s">
        <v>44</v>
      </c>
      <c r="F26" s="10" t="s">
        <v>45</v>
      </c>
      <c r="G26" s="10" t="s">
        <v>46</v>
      </c>
      <c r="H26" s="11" t="s">
        <v>47</v>
      </c>
    </row>
    <row r="27" spans="1:8" ht="127.5" x14ac:dyDescent="0.25">
      <c r="A27" s="12">
        <v>1</v>
      </c>
      <c r="B27" s="139" t="s">
        <v>339</v>
      </c>
      <c r="C27" s="140" t="s">
        <v>340</v>
      </c>
      <c r="D27" s="13" t="s">
        <v>48</v>
      </c>
      <c r="E27" s="14">
        <v>1</v>
      </c>
      <c r="F27" s="15" t="s">
        <v>49</v>
      </c>
      <c r="G27" s="14">
        <v>5</v>
      </c>
      <c r="H27" s="16"/>
    </row>
    <row r="28" spans="1:8" ht="63.75" x14ac:dyDescent="0.25">
      <c r="A28" s="23">
        <v>2</v>
      </c>
      <c r="B28" s="18" t="s">
        <v>52</v>
      </c>
      <c r="C28" s="24" t="s">
        <v>53</v>
      </c>
      <c r="D28" s="25" t="s">
        <v>51</v>
      </c>
      <c r="E28" s="20">
        <v>0.5</v>
      </c>
      <c r="F28" s="26" t="s">
        <v>49</v>
      </c>
      <c r="G28" s="20">
        <v>2.5</v>
      </c>
      <c r="H28" s="22"/>
    </row>
    <row r="29" spans="1:8" ht="76.5" x14ac:dyDescent="0.25">
      <c r="A29" s="17">
        <v>3</v>
      </c>
      <c r="B29" s="140" t="s">
        <v>54</v>
      </c>
      <c r="C29" s="18" t="s">
        <v>55</v>
      </c>
      <c r="D29" s="19" t="s">
        <v>50</v>
      </c>
      <c r="E29" s="20">
        <v>1</v>
      </c>
      <c r="F29" s="21" t="s">
        <v>49</v>
      </c>
      <c r="G29" s="20">
        <v>1</v>
      </c>
      <c r="H29" s="22"/>
    </row>
    <row r="30" spans="1:8" ht="51" x14ac:dyDescent="0.25">
      <c r="A30" s="17">
        <v>4</v>
      </c>
      <c r="B30" s="27" t="s">
        <v>56</v>
      </c>
      <c r="C30" s="18" t="s">
        <v>57</v>
      </c>
      <c r="D30" s="19" t="s">
        <v>50</v>
      </c>
      <c r="E30" s="28">
        <v>1</v>
      </c>
      <c r="F30" s="21" t="s">
        <v>49</v>
      </c>
      <c r="G30" s="28">
        <v>1</v>
      </c>
      <c r="H30" s="22"/>
    </row>
    <row r="31" spans="1:8" ht="38.25" x14ac:dyDescent="0.25">
      <c r="A31" s="17">
        <v>5</v>
      </c>
      <c r="B31" s="18" t="s">
        <v>58</v>
      </c>
      <c r="C31" s="29" t="s">
        <v>59</v>
      </c>
      <c r="D31" s="19" t="s">
        <v>50</v>
      </c>
      <c r="E31" s="20">
        <v>3</v>
      </c>
      <c r="F31" s="21" t="s">
        <v>49</v>
      </c>
      <c r="G31" s="20">
        <v>3</v>
      </c>
      <c r="H31" s="22"/>
    </row>
    <row r="32" spans="1:8" x14ac:dyDescent="0.25">
      <c r="A32" s="17">
        <v>6</v>
      </c>
      <c r="B32" s="30" t="s">
        <v>60</v>
      </c>
      <c r="C32" s="31"/>
      <c r="D32" s="19" t="s">
        <v>50</v>
      </c>
      <c r="E32" s="20">
        <v>2</v>
      </c>
      <c r="F32" s="21" t="s">
        <v>49</v>
      </c>
      <c r="G32" s="20">
        <v>2</v>
      </c>
      <c r="H32" s="22"/>
    </row>
    <row r="33" spans="1:8" ht="140.25" x14ac:dyDescent="0.25">
      <c r="A33" s="17">
        <v>7</v>
      </c>
      <c r="B33" s="18" t="s">
        <v>61</v>
      </c>
      <c r="C33" s="18" t="s">
        <v>62</v>
      </c>
      <c r="D33" s="19" t="s">
        <v>50</v>
      </c>
      <c r="E33" s="20">
        <v>2</v>
      </c>
      <c r="F33" s="21" t="s">
        <v>49</v>
      </c>
      <c r="G33" s="20">
        <v>2</v>
      </c>
      <c r="H33" s="22"/>
    </row>
    <row r="34" spans="1:8" ht="166.5" x14ac:dyDescent="0.25">
      <c r="A34" s="17">
        <v>8</v>
      </c>
      <c r="B34" s="33" t="s">
        <v>63</v>
      </c>
      <c r="C34" s="34" t="s">
        <v>64</v>
      </c>
      <c r="D34" s="19" t="s">
        <v>50</v>
      </c>
      <c r="E34" s="20">
        <v>1</v>
      </c>
      <c r="F34" s="21" t="s">
        <v>49</v>
      </c>
      <c r="G34" s="20">
        <v>1</v>
      </c>
      <c r="H34" s="22"/>
    </row>
    <row r="35" spans="1:8" ht="38.25" x14ac:dyDescent="0.25">
      <c r="A35" s="35">
        <v>9</v>
      </c>
      <c r="B35" s="36" t="s">
        <v>65</v>
      </c>
      <c r="C35" s="37" t="s">
        <v>66</v>
      </c>
      <c r="D35" s="38" t="s">
        <v>50</v>
      </c>
      <c r="E35" s="39">
        <v>1</v>
      </c>
      <c r="F35" s="40" t="s">
        <v>49</v>
      </c>
      <c r="G35" s="39">
        <v>1</v>
      </c>
      <c r="H35" s="41"/>
    </row>
    <row r="36" spans="1:8" ht="23.25" customHeight="1" x14ac:dyDescent="0.25">
      <c r="A36" s="146" t="s">
        <v>67</v>
      </c>
      <c r="B36" s="147"/>
      <c r="C36" s="147"/>
      <c r="D36" s="147"/>
      <c r="E36" s="147"/>
      <c r="F36" s="147"/>
      <c r="G36" s="147"/>
      <c r="H36" s="148"/>
    </row>
    <row r="37" spans="1:8" ht="15.75" customHeight="1" x14ac:dyDescent="0.25">
      <c r="A37" s="149" t="s">
        <v>34</v>
      </c>
      <c r="B37" s="144"/>
      <c r="C37" s="144"/>
      <c r="D37" s="144"/>
      <c r="E37" s="144"/>
      <c r="F37" s="144"/>
      <c r="G37" s="144"/>
      <c r="H37" s="145"/>
    </row>
    <row r="38" spans="1:8" ht="15" customHeight="1" x14ac:dyDescent="0.25">
      <c r="A38" s="143" t="s">
        <v>68</v>
      </c>
      <c r="B38" s="144"/>
      <c r="C38" s="144"/>
      <c r="D38" s="144"/>
      <c r="E38" s="144"/>
      <c r="F38" s="144"/>
      <c r="G38" s="144"/>
      <c r="H38" s="145"/>
    </row>
    <row r="39" spans="1:8" ht="15" customHeight="1" x14ac:dyDescent="0.25">
      <c r="A39" s="150" t="s">
        <v>341</v>
      </c>
      <c r="B39" s="144"/>
      <c r="C39" s="144"/>
      <c r="D39" s="144"/>
      <c r="E39" s="144"/>
      <c r="F39" s="144"/>
      <c r="G39" s="144"/>
      <c r="H39" s="145"/>
    </row>
    <row r="40" spans="1:8" ht="15" customHeight="1" x14ac:dyDescent="0.25">
      <c r="A40" s="150" t="s">
        <v>342</v>
      </c>
      <c r="B40" s="144"/>
      <c r="C40" s="144"/>
      <c r="D40" s="144"/>
      <c r="E40" s="144"/>
      <c r="F40" s="144"/>
      <c r="G40" s="144"/>
      <c r="H40" s="145"/>
    </row>
    <row r="41" spans="1:8" ht="15" customHeight="1" x14ac:dyDescent="0.25">
      <c r="A41" s="143" t="s">
        <v>70</v>
      </c>
      <c r="B41" s="144"/>
      <c r="C41" s="144"/>
      <c r="D41" s="144"/>
      <c r="E41" s="144"/>
      <c r="F41" s="144"/>
      <c r="G41" s="144"/>
      <c r="H41" s="145"/>
    </row>
    <row r="42" spans="1:8" ht="15" customHeight="1" x14ac:dyDescent="0.25">
      <c r="A42" s="143" t="s">
        <v>37</v>
      </c>
      <c r="B42" s="144"/>
      <c r="C42" s="144"/>
      <c r="D42" s="144"/>
      <c r="E42" s="144"/>
      <c r="F42" s="144"/>
      <c r="G42" s="144"/>
      <c r="H42" s="145"/>
    </row>
    <row r="43" spans="1:8" ht="15" customHeight="1" x14ac:dyDescent="0.25">
      <c r="A43" s="143" t="s">
        <v>71</v>
      </c>
      <c r="B43" s="144"/>
      <c r="C43" s="144"/>
      <c r="D43" s="144"/>
      <c r="E43" s="144"/>
      <c r="F43" s="144"/>
      <c r="G43" s="144"/>
      <c r="H43" s="145"/>
    </row>
    <row r="44" spans="1:8" ht="15" customHeight="1" x14ac:dyDescent="0.25">
      <c r="A44" s="150" t="s">
        <v>72</v>
      </c>
      <c r="B44" s="144"/>
      <c r="C44" s="144"/>
      <c r="D44" s="144"/>
      <c r="E44" s="144"/>
      <c r="F44" s="144"/>
      <c r="G44" s="144"/>
      <c r="H44" s="145"/>
    </row>
    <row r="45" spans="1:8" ht="15.75" customHeight="1" x14ac:dyDescent="0.25">
      <c r="A45" s="143" t="s">
        <v>73</v>
      </c>
      <c r="B45" s="144"/>
      <c r="C45" s="144"/>
      <c r="D45" s="144"/>
      <c r="E45" s="144"/>
      <c r="F45" s="144"/>
      <c r="G45" s="144"/>
      <c r="H45" s="145"/>
    </row>
    <row r="46" spans="1:8" ht="60" x14ac:dyDescent="0.25">
      <c r="A46" s="42" t="s">
        <v>40</v>
      </c>
      <c r="B46" s="43" t="s">
        <v>41</v>
      </c>
      <c r="C46" s="44" t="s">
        <v>42</v>
      </c>
      <c r="D46" s="43" t="s">
        <v>43</v>
      </c>
      <c r="E46" s="44" t="s">
        <v>44</v>
      </c>
      <c r="F46" s="44" t="s">
        <v>45</v>
      </c>
      <c r="G46" s="44" t="s">
        <v>46</v>
      </c>
      <c r="H46" s="45" t="s">
        <v>47</v>
      </c>
    </row>
    <row r="47" spans="1:8" ht="38.25" x14ac:dyDescent="0.25">
      <c r="A47" s="46">
        <v>1</v>
      </c>
      <c r="B47" s="47" t="s">
        <v>74</v>
      </c>
      <c r="C47" s="18" t="s">
        <v>75</v>
      </c>
      <c r="D47" s="48" t="s">
        <v>48</v>
      </c>
      <c r="E47" s="19">
        <v>1</v>
      </c>
      <c r="F47" s="20" t="s">
        <v>49</v>
      </c>
      <c r="G47" s="19">
        <v>1</v>
      </c>
      <c r="H47" s="22"/>
    </row>
    <row r="48" spans="1:8" ht="25.5" x14ac:dyDescent="0.25">
      <c r="A48" s="46">
        <v>2</v>
      </c>
      <c r="B48" s="27" t="s">
        <v>76</v>
      </c>
      <c r="C48" s="27" t="s">
        <v>77</v>
      </c>
      <c r="D48" s="19" t="s">
        <v>78</v>
      </c>
      <c r="E48" s="20">
        <v>1</v>
      </c>
      <c r="F48" s="20" t="s">
        <v>49</v>
      </c>
      <c r="G48" s="20">
        <f>PRODUCT(C13,E48)</f>
        <v>5</v>
      </c>
      <c r="H48" s="22"/>
    </row>
    <row r="49" spans="1:8" ht="25.5" x14ac:dyDescent="0.25">
      <c r="A49" s="46">
        <v>3</v>
      </c>
      <c r="B49" s="27" t="s">
        <v>79</v>
      </c>
      <c r="C49" s="49" t="s">
        <v>80</v>
      </c>
      <c r="D49" s="19" t="s">
        <v>78</v>
      </c>
      <c r="E49" s="20">
        <v>1</v>
      </c>
      <c r="F49" s="20" t="s">
        <v>49</v>
      </c>
      <c r="G49" s="20">
        <v>1</v>
      </c>
      <c r="H49" s="22"/>
    </row>
    <row r="50" spans="1:8" ht="38.25" x14ac:dyDescent="0.25">
      <c r="A50" s="46">
        <v>4</v>
      </c>
      <c r="B50" s="50" t="s">
        <v>81</v>
      </c>
      <c r="C50" s="27" t="s">
        <v>82</v>
      </c>
      <c r="D50" s="19" t="s">
        <v>50</v>
      </c>
      <c r="E50" s="20">
        <v>1</v>
      </c>
      <c r="F50" s="20" t="s">
        <v>49</v>
      </c>
      <c r="G50" s="20">
        <v>5</v>
      </c>
      <c r="H50" s="22"/>
    </row>
    <row r="51" spans="1:8" x14ac:dyDescent="0.25">
      <c r="A51" s="51">
        <v>5</v>
      </c>
      <c r="B51" s="52" t="s">
        <v>56</v>
      </c>
      <c r="C51" s="53" t="s">
        <v>83</v>
      </c>
      <c r="D51" s="38" t="s">
        <v>50</v>
      </c>
      <c r="E51" s="39">
        <v>1</v>
      </c>
      <c r="F51" s="39" t="s">
        <v>49</v>
      </c>
      <c r="G51" s="39">
        <v>1</v>
      </c>
      <c r="H51" s="41"/>
    </row>
    <row r="52" spans="1:8" ht="23.25" customHeight="1" x14ac:dyDescent="0.25">
      <c r="A52" s="151" t="s">
        <v>84</v>
      </c>
      <c r="B52" s="152"/>
      <c r="C52" s="152"/>
      <c r="D52" s="152"/>
      <c r="E52" s="152"/>
      <c r="F52" s="152"/>
      <c r="G52" s="152"/>
      <c r="H52" s="152"/>
    </row>
    <row r="53" spans="1:8" ht="15.75" customHeight="1" x14ac:dyDescent="0.25">
      <c r="A53" s="153" t="s">
        <v>34</v>
      </c>
      <c r="B53" s="154"/>
      <c r="C53" s="154"/>
      <c r="D53" s="154"/>
      <c r="E53" s="154"/>
      <c r="F53" s="154"/>
      <c r="G53" s="154"/>
      <c r="H53" s="155"/>
    </row>
    <row r="54" spans="1:8" ht="15" customHeight="1" x14ac:dyDescent="0.25">
      <c r="A54" s="143" t="s">
        <v>85</v>
      </c>
      <c r="B54" s="144"/>
      <c r="C54" s="144"/>
      <c r="D54" s="144"/>
      <c r="E54" s="144"/>
      <c r="F54" s="144"/>
      <c r="G54" s="144"/>
      <c r="H54" s="145"/>
    </row>
    <row r="55" spans="1:8" ht="15" customHeight="1" x14ac:dyDescent="0.25">
      <c r="A55" s="143" t="s">
        <v>69</v>
      </c>
      <c r="B55" s="144"/>
      <c r="C55" s="144"/>
      <c r="D55" s="144"/>
      <c r="E55" s="144"/>
      <c r="F55" s="144"/>
      <c r="G55" s="144"/>
      <c r="H55" s="145"/>
    </row>
    <row r="56" spans="1:8" ht="15" customHeight="1" x14ac:dyDescent="0.25">
      <c r="A56" s="150" t="s">
        <v>343</v>
      </c>
      <c r="B56" s="144"/>
      <c r="C56" s="144"/>
      <c r="D56" s="144"/>
      <c r="E56" s="144"/>
      <c r="F56" s="144"/>
      <c r="G56" s="144"/>
      <c r="H56" s="145"/>
    </row>
    <row r="57" spans="1:8" ht="15" customHeight="1" x14ac:dyDescent="0.25">
      <c r="A57" s="150" t="s">
        <v>344</v>
      </c>
      <c r="B57" s="144"/>
      <c r="C57" s="144"/>
      <c r="D57" s="144"/>
      <c r="E57" s="144"/>
      <c r="F57" s="144"/>
      <c r="G57" s="144"/>
      <c r="H57" s="145"/>
    </row>
    <row r="58" spans="1:8" ht="15" customHeight="1" x14ac:dyDescent="0.25">
      <c r="A58" s="143" t="s">
        <v>37</v>
      </c>
      <c r="B58" s="144"/>
      <c r="C58" s="144"/>
      <c r="D58" s="144"/>
      <c r="E58" s="144"/>
      <c r="F58" s="144"/>
      <c r="G58" s="144"/>
      <c r="H58" s="145"/>
    </row>
    <row r="59" spans="1:8" ht="15" customHeight="1" x14ac:dyDescent="0.25">
      <c r="A59" s="143" t="s">
        <v>71</v>
      </c>
      <c r="B59" s="144"/>
      <c r="C59" s="144"/>
      <c r="D59" s="144"/>
      <c r="E59" s="144"/>
      <c r="F59" s="144"/>
      <c r="G59" s="144"/>
      <c r="H59" s="145"/>
    </row>
    <row r="60" spans="1:8" ht="15" customHeight="1" x14ac:dyDescent="0.25">
      <c r="A60" s="143" t="s">
        <v>86</v>
      </c>
      <c r="B60" s="144"/>
      <c r="C60" s="144"/>
      <c r="D60" s="144"/>
      <c r="E60" s="144"/>
      <c r="F60" s="144"/>
      <c r="G60" s="144"/>
      <c r="H60" s="145"/>
    </row>
    <row r="61" spans="1:8" ht="15.75" customHeight="1" x14ac:dyDescent="0.25">
      <c r="A61" s="143" t="s">
        <v>73</v>
      </c>
      <c r="B61" s="144"/>
      <c r="C61" s="144"/>
      <c r="D61" s="144"/>
      <c r="E61" s="144"/>
      <c r="F61" s="144"/>
      <c r="G61" s="144"/>
      <c r="H61" s="145"/>
    </row>
    <row r="62" spans="1:8" ht="60" x14ac:dyDescent="0.25">
      <c r="A62" s="42" t="s">
        <v>40</v>
      </c>
      <c r="B62" s="43" t="s">
        <v>41</v>
      </c>
      <c r="C62" s="44" t="s">
        <v>42</v>
      </c>
      <c r="D62" s="44" t="s">
        <v>43</v>
      </c>
      <c r="E62" s="44" t="s">
        <v>44</v>
      </c>
      <c r="F62" s="44" t="s">
        <v>45</v>
      </c>
      <c r="G62" s="44" t="s">
        <v>46</v>
      </c>
      <c r="H62" s="45" t="s">
        <v>47</v>
      </c>
    </row>
    <row r="63" spans="1:8" ht="38.25" x14ac:dyDescent="0.25">
      <c r="A63" s="54">
        <v>1</v>
      </c>
      <c r="B63" s="47" t="s">
        <v>74</v>
      </c>
      <c r="C63" s="18" t="s">
        <v>75</v>
      </c>
      <c r="D63" s="48" t="s">
        <v>48</v>
      </c>
      <c r="E63" s="19">
        <v>2</v>
      </c>
      <c r="F63" s="20" t="s">
        <v>49</v>
      </c>
      <c r="G63" s="10">
        <v>2</v>
      </c>
      <c r="H63" s="22"/>
    </row>
    <row r="64" spans="1:8" ht="63.75" x14ac:dyDescent="0.25">
      <c r="A64" s="54">
        <v>2</v>
      </c>
      <c r="B64" s="55" t="s">
        <v>87</v>
      </c>
      <c r="C64" s="56" t="s">
        <v>88</v>
      </c>
      <c r="D64" s="57" t="s">
        <v>89</v>
      </c>
      <c r="E64" s="58">
        <v>1</v>
      </c>
      <c r="F64" s="20" t="s">
        <v>49</v>
      </c>
      <c r="G64" s="20">
        <v>1</v>
      </c>
      <c r="H64" s="22"/>
    </row>
    <row r="65" spans="1:8" ht="38.25" x14ac:dyDescent="0.25">
      <c r="A65" s="54">
        <v>3</v>
      </c>
      <c r="B65" s="50" t="s">
        <v>90</v>
      </c>
      <c r="C65" s="50" t="s">
        <v>91</v>
      </c>
      <c r="D65" s="57" t="s">
        <v>89</v>
      </c>
      <c r="E65" s="58">
        <v>1</v>
      </c>
      <c r="F65" s="20" t="s">
        <v>49</v>
      </c>
      <c r="G65" s="20">
        <v>1</v>
      </c>
      <c r="H65" s="22"/>
    </row>
    <row r="66" spans="1:8" x14ac:dyDescent="0.25">
      <c r="A66" s="54">
        <v>4</v>
      </c>
      <c r="B66" s="59" t="s">
        <v>92</v>
      </c>
      <c r="C66" s="50"/>
      <c r="D66" s="57" t="s">
        <v>51</v>
      </c>
      <c r="E66" s="58">
        <v>1</v>
      </c>
      <c r="F66" s="20" t="s">
        <v>49</v>
      </c>
      <c r="G66" s="20">
        <v>1</v>
      </c>
      <c r="H66" s="22"/>
    </row>
    <row r="67" spans="1:8" x14ac:dyDescent="0.25">
      <c r="A67" s="54">
        <v>5</v>
      </c>
      <c r="B67" s="50" t="s">
        <v>93</v>
      </c>
      <c r="C67" s="50" t="s">
        <v>94</v>
      </c>
      <c r="D67" s="57" t="s">
        <v>78</v>
      </c>
      <c r="E67" s="58">
        <v>3</v>
      </c>
      <c r="F67" s="20" t="s">
        <v>49</v>
      </c>
      <c r="G67" s="20">
        <v>3</v>
      </c>
      <c r="H67" s="22"/>
    </row>
    <row r="68" spans="1:8" ht="25.5" x14ac:dyDescent="0.25">
      <c r="A68" s="54">
        <v>6</v>
      </c>
      <c r="B68" s="50" t="s">
        <v>76</v>
      </c>
      <c r="C68" s="50" t="s">
        <v>95</v>
      </c>
      <c r="D68" s="57" t="s">
        <v>78</v>
      </c>
      <c r="E68" s="58">
        <v>8</v>
      </c>
      <c r="F68" s="20" t="s">
        <v>49</v>
      </c>
      <c r="G68" s="20">
        <v>8</v>
      </c>
      <c r="H68" s="22"/>
    </row>
    <row r="69" spans="1:8" ht="25.5" x14ac:dyDescent="0.25">
      <c r="A69" s="54">
        <v>7</v>
      </c>
      <c r="B69" s="50" t="s">
        <v>96</v>
      </c>
      <c r="C69" s="50" t="s">
        <v>97</v>
      </c>
      <c r="D69" s="60" t="s">
        <v>50</v>
      </c>
      <c r="E69" s="58">
        <v>1</v>
      </c>
      <c r="F69" s="20" t="s">
        <v>49</v>
      </c>
      <c r="G69" s="20">
        <v>1</v>
      </c>
      <c r="H69" s="22"/>
    </row>
    <row r="70" spans="1:8" ht="25.5" x14ac:dyDescent="0.25">
      <c r="A70" s="54">
        <v>8</v>
      </c>
      <c r="B70" s="50" t="s">
        <v>98</v>
      </c>
      <c r="C70" s="50" t="s">
        <v>99</v>
      </c>
      <c r="D70" s="60" t="s">
        <v>50</v>
      </c>
      <c r="E70" s="58">
        <v>1</v>
      </c>
      <c r="F70" s="20" t="s">
        <v>49</v>
      </c>
      <c r="G70" s="20">
        <v>1</v>
      </c>
      <c r="H70" s="22"/>
    </row>
    <row r="71" spans="1:8" ht="15.75" thickBot="1" x14ac:dyDescent="0.3">
      <c r="A71" s="54">
        <v>9</v>
      </c>
      <c r="B71" s="50" t="s">
        <v>56</v>
      </c>
      <c r="C71" s="55" t="s">
        <v>100</v>
      </c>
      <c r="D71" s="60" t="s">
        <v>50</v>
      </c>
      <c r="E71" s="58">
        <v>1</v>
      </c>
      <c r="F71" s="20" t="s">
        <v>49</v>
      </c>
      <c r="G71" s="20">
        <v>1</v>
      </c>
      <c r="H71" s="22"/>
    </row>
    <row r="72" spans="1:8" ht="15.75" customHeight="1" thickBot="1" x14ac:dyDescent="0.3">
      <c r="A72" s="146" t="s">
        <v>101</v>
      </c>
      <c r="B72" s="147"/>
      <c r="C72" s="147"/>
      <c r="D72" s="147"/>
      <c r="E72" s="147"/>
      <c r="F72" s="147"/>
      <c r="G72" s="147"/>
      <c r="H72" s="148"/>
    </row>
    <row r="73" spans="1:8" ht="60" x14ac:dyDescent="0.25">
      <c r="A73" s="42" t="s">
        <v>40</v>
      </c>
      <c r="B73" s="43" t="s">
        <v>41</v>
      </c>
      <c r="C73" s="43" t="s">
        <v>42</v>
      </c>
      <c r="D73" s="43" t="s">
        <v>43</v>
      </c>
      <c r="E73" s="43" t="s">
        <v>44</v>
      </c>
      <c r="F73" s="43" t="s">
        <v>45</v>
      </c>
      <c r="G73" s="43" t="s">
        <v>46</v>
      </c>
      <c r="H73" s="45" t="s">
        <v>47</v>
      </c>
    </row>
    <row r="74" spans="1:8" ht="25.5" x14ac:dyDescent="0.25">
      <c r="A74" s="12">
        <v>1</v>
      </c>
      <c r="B74" s="62" t="s">
        <v>102</v>
      </c>
      <c r="C74" s="63" t="s">
        <v>103</v>
      </c>
      <c r="D74" s="64" t="s">
        <v>104</v>
      </c>
      <c r="E74" s="48">
        <v>1</v>
      </c>
      <c r="F74" s="64" t="s">
        <v>49</v>
      </c>
      <c r="G74" s="64">
        <v>1</v>
      </c>
      <c r="H74" s="22"/>
    </row>
    <row r="75" spans="1:8" ht="25.5" x14ac:dyDescent="0.25">
      <c r="A75" s="17">
        <v>2</v>
      </c>
      <c r="B75" s="62" t="s">
        <v>105</v>
      </c>
      <c r="C75" s="18" t="s">
        <v>106</v>
      </c>
      <c r="D75" s="64" t="s">
        <v>104</v>
      </c>
      <c r="E75" s="48">
        <v>1</v>
      </c>
      <c r="F75" s="64" t="s">
        <v>49</v>
      </c>
      <c r="G75" s="64">
        <v>1</v>
      </c>
      <c r="H75" s="22"/>
    </row>
    <row r="76" spans="1:8" ht="102" x14ac:dyDescent="0.25">
      <c r="A76" s="35">
        <v>3</v>
      </c>
      <c r="B76" s="65" t="s">
        <v>107</v>
      </c>
      <c r="C76" s="53" t="s">
        <v>108</v>
      </c>
      <c r="D76" s="66" t="s">
        <v>104</v>
      </c>
      <c r="E76" s="67">
        <v>1</v>
      </c>
      <c r="F76" s="66" t="s">
        <v>49</v>
      </c>
      <c r="G76" s="66">
        <v>1</v>
      </c>
      <c r="H76" s="41"/>
    </row>
    <row r="77" spans="1:8" ht="20.25" x14ac:dyDescent="0.25">
      <c r="A77" s="146" t="s">
        <v>109</v>
      </c>
      <c r="B77" s="147"/>
      <c r="C77" s="147"/>
      <c r="D77" s="147"/>
      <c r="E77" s="147"/>
      <c r="F77" s="147"/>
      <c r="G77" s="147"/>
      <c r="H77" s="148"/>
    </row>
    <row r="78" spans="1:8" x14ac:dyDescent="0.25">
      <c r="A78" s="149" t="s">
        <v>34</v>
      </c>
      <c r="B78" s="144"/>
      <c r="C78" s="144"/>
      <c r="D78" s="144"/>
      <c r="E78" s="144"/>
      <c r="F78" s="144"/>
      <c r="G78" s="144"/>
      <c r="H78" s="145"/>
    </row>
    <row r="79" spans="1:8" x14ac:dyDescent="0.25">
      <c r="A79" s="143" t="s">
        <v>85</v>
      </c>
      <c r="B79" s="144"/>
      <c r="C79" s="144"/>
      <c r="D79" s="144"/>
      <c r="E79" s="144"/>
      <c r="F79" s="144"/>
      <c r="G79" s="144"/>
      <c r="H79" s="145"/>
    </row>
    <row r="80" spans="1:8" x14ac:dyDescent="0.25">
      <c r="A80" s="143" t="s">
        <v>36</v>
      </c>
      <c r="B80" s="144"/>
      <c r="C80" s="144"/>
      <c r="D80" s="144"/>
      <c r="E80" s="144"/>
      <c r="F80" s="144"/>
      <c r="G80" s="144"/>
      <c r="H80" s="145"/>
    </row>
    <row r="81" spans="1:8" x14ac:dyDescent="0.25">
      <c r="A81" s="143" t="s">
        <v>110</v>
      </c>
      <c r="B81" s="144"/>
      <c r="C81" s="144"/>
      <c r="D81" s="144"/>
      <c r="E81" s="144"/>
      <c r="F81" s="144"/>
      <c r="G81" s="144"/>
      <c r="H81" s="145"/>
    </row>
    <row r="82" spans="1:8" x14ac:dyDescent="0.25">
      <c r="A82" s="143" t="s">
        <v>111</v>
      </c>
      <c r="B82" s="144"/>
      <c r="C82" s="144"/>
      <c r="D82" s="144"/>
      <c r="E82" s="144"/>
      <c r="F82" s="144"/>
      <c r="G82" s="144"/>
      <c r="H82" s="145"/>
    </row>
    <row r="83" spans="1:8" ht="15" customHeight="1" x14ac:dyDescent="0.25">
      <c r="A83" s="143" t="s">
        <v>112</v>
      </c>
      <c r="B83" s="144"/>
      <c r="C83" s="144"/>
      <c r="D83" s="144"/>
      <c r="E83" s="144"/>
      <c r="F83" s="144"/>
      <c r="G83" s="144"/>
      <c r="H83" s="145"/>
    </row>
    <row r="84" spans="1:8" x14ac:dyDescent="0.25">
      <c r="A84" s="143" t="s">
        <v>71</v>
      </c>
      <c r="B84" s="144"/>
      <c r="C84" s="144"/>
      <c r="D84" s="144"/>
      <c r="E84" s="144"/>
      <c r="F84" s="144"/>
      <c r="G84" s="144"/>
      <c r="H84" s="145"/>
    </row>
    <row r="85" spans="1:8" x14ac:dyDescent="0.25">
      <c r="A85" s="143" t="s">
        <v>38</v>
      </c>
      <c r="B85" s="144"/>
      <c r="C85" s="144"/>
      <c r="D85" s="144"/>
      <c r="E85" s="144"/>
      <c r="F85" s="144"/>
      <c r="G85" s="144"/>
      <c r="H85" s="145"/>
    </row>
    <row r="86" spans="1:8" x14ac:dyDescent="0.25">
      <c r="A86" s="143" t="s">
        <v>39</v>
      </c>
      <c r="B86" s="144"/>
      <c r="C86" s="144"/>
      <c r="D86" s="144"/>
      <c r="E86" s="144"/>
      <c r="F86" s="144"/>
      <c r="G86" s="144"/>
      <c r="H86" s="145"/>
    </row>
    <row r="87" spans="1:8" ht="60" x14ac:dyDescent="0.25">
      <c r="A87" s="42" t="s">
        <v>40</v>
      </c>
      <c r="B87" s="44" t="s">
        <v>41</v>
      </c>
      <c r="C87" s="44" t="s">
        <v>42</v>
      </c>
      <c r="D87" s="43" t="s">
        <v>43</v>
      </c>
      <c r="E87" s="43" t="s">
        <v>44</v>
      </c>
      <c r="F87" s="43" t="s">
        <v>45</v>
      </c>
      <c r="G87" s="43" t="s">
        <v>46</v>
      </c>
      <c r="H87" s="45" t="s">
        <v>47</v>
      </c>
    </row>
    <row r="88" spans="1:8" ht="114.75" x14ac:dyDescent="0.25">
      <c r="A88" s="17">
        <v>1</v>
      </c>
      <c r="B88" s="27" t="s">
        <v>113</v>
      </c>
      <c r="C88" s="32" t="s">
        <v>114</v>
      </c>
      <c r="D88" s="60" t="s">
        <v>50</v>
      </c>
      <c r="E88" s="20">
        <v>2</v>
      </c>
      <c r="F88" s="20" t="s">
        <v>49</v>
      </c>
      <c r="G88" s="64">
        <v>2</v>
      </c>
      <c r="H88" s="22"/>
    </row>
    <row r="89" spans="1:8" ht="89.25" x14ac:dyDescent="0.25">
      <c r="A89" s="17">
        <v>2</v>
      </c>
      <c r="B89" s="27" t="s">
        <v>115</v>
      </c>
      <c r="C89" s="32" t="s">
        <v>116</v>
      </c>
      <c r="D89" s="60" t="s">
        <v>50</v>
      </c>
      <c r="E89" s="20">
        <v>2</v>
      </c>
      <c r="F89" s="20" t="s">
        <v>49</v>
      </c>
      <c r="G89" s="64">
        <v>2</v>
      </c>
      <c r="H89" s="22"/>
    </row>
    <row r="90" spans="1:8" ht="204" x14ac:dyDescent="0.25">
      <c r="A90" s="17">
        <v>3</v>
      </c>
      <c r="B90" s="68" t="s">
        <v>117</v>
      </c>
      <c r="C90" s="32" t="s">
        <v>118</v>
      </c>
      <c r="D90" s="60" t="s">
        <v>50</v>
      </c>
      <c r="E90" s="20">
        <v>1</v>
      </c>
      <c r="F90" s="20" t="s">
        <v>49</v>
      </c>
      <c r="G90" s="64">
        <v>1</v>
      </c>
      <c r="H90" s="22"/>
    </row>
    <row r="91" spans="1:8" ht="89.25" x14ac:dyDescent="0.25">
      <c r="A91" s="35">
        <v>4</v>
      </c>
      <c r="B91" s="53" t="s">
        <v>119</v>
      </c>
      <c r="C91" s="69" t="s">
        <v>120</v>
      </c>
      <c r="D91" s="61" t="s">
        <v>50</v>
      </c>
      <c r="E91" s="39">
        <v>4</v>
      </c>
      <c r="F91" s="39" t="s">
        <v>49</v>
      </c>
      <c r="G91" s="66">
        <v>4</v>
      </c>
      <c r="H91" s="41"/>
    </row>
  </sheetData>
  <mergeCells count="6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72:H72"/>
    <mergeCell ref="A77:H77"/>
    <mergeCell ref="A78:H78"/>
    <mergeCell ref="A79:H79"/>
    <mergeCell ref="A80:H80"/>
    <mergeCell ref="A86:H86"/>
    <mergeCell ref="A81:H81"/>
    <mergeCell ref="A82:H82"/>
    <mergeCell ref="A83:H83"/>
    <mergeCell ref="A84:H84"/>
    <mergeCell ref="A85:H85"/>
  </mergeCells>
  <hyperlinks>
    <hyperlink ref="C89" r:id="rId1"/>
    <hyperlink ref="C90" r:id="rId2"/>
    <hyperlink ref="C91" r:id="rId3"/>
  </hyperlink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6" zoomScale="70" workbookViewId="0">
      <selection activeCell="A48" sqref="A48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8" width="25" style="7" bestFit="1" customWidth="1"/>
    <col min="9" max="10" width="8.7109375" style="6" customWidth="1"/>
    <col min="11" max="16384" width="14.42578125" style="6"/>
  </cols>
  <sheetData>
    <row r="1" spans="1:8" x14ac:dyDescent="0.25">
      <c r="A1" s="161" t="s">
        <v>20</v>
      </c>
      <c r="B1" s="152"/>
      <c r="C1" s="152"/>
      <c r="D1" s="152"/>
      <c r="E1" s="152"/>
      <c r="F1" s="152"/>
      <c r="G1" s="152"/>
      <c r="H1" s="152"/>
    </row>
    <row r="2" spans="1:8" ht="20.25" x14ac:dyDescent="0.3">
      <c r="A2" s="162" t="s">
        <v>21</v>
      </c>
      <c r="B2" s="162"/>
      <c r="C2" s="162"/>
      <c r="D2" s="162"/>
      <c r="E2" s="162"/>
      <c r="F2" s="162"/>
      <c r="G2" s="162"/>
      <c r="H2" s="162"/>
    </row>
    <row r="3" spans="1:8" ht="20.25" x14ac:dyDescent="0.25">
      <c r="A3" s="163" t="str">
        <f>'Информация о Чемпионате'!B4</f>
        <v>Региональный этап чемпионата по профессиональному масерству "Профессионалы" в 2026 г.</v>
      </c>
      <c r="B3" s="163"/>
      <c r="C3" s="163"/>
      <c r="D3" s="163"/>
      <c r="E3" s="163"/>
      <c r="F3" s="163"/>
      <c r="G3" s="163"/>
      <c r="H3" s="163"/>
    </row>
    <row r="4" spans="1:8" ht="20.25" x14ac:dyDescent="0.3">
      <c r="A4" s="162" t="s">
        <v>22</v>
      </c>
      <c r="B4" s="162"/>
      <c r="C4" s="162"/>
      <c r="D4" s="162"/>
      <c r="E4" s="162"/>
      <c r="F4" s="162"/>
      <c r="G4" s="162"/>
      <c r="H4" s="162"/>
    </row>
    <row r="5" spans="1:8" ht="20.25" x14ac:dyDescent="0.25">
      <c r="A5" s="164" t="str">
        <f>'Информация о Чемпионате'!B3</f>
        <v>Сухое строительство и штукатурные работы</v>
      </c>
      <c r="B5" s="164"/>
      <c r="C5" s="164"/>
      <c r="D5" s="164"/>
      <c r="E5" s="164"/>
      <c r="F5" s="164"/>
      <c r="G5" s="164"/>
      <c r="H5" s="164"/>
    </row>
    <row r="6" spans="1:8" x14ac:dyDescent="0.25">
      <c r="A6" s="159" t="s">
        <v>23</v>
      </c>
      <c r="B6" s="152"/>
      <c r="C6" s="152"/>
      <c r="D6" s="152"/>
      <c r="E6" s="152"/>
      <c r="F6" s="152"/>
      <c r="G6" s="152"/>
      <c r="H6" s="152"/>
    </row>
    <row r="7" spans="1:8" ht="15.75" x14ac:dyDescent="0.25">
      <c r="A7" s="159" t="s">
        <v>24</v>
      </c>
      <c r="B7" s="159"/>
      <c r="C7" s="160" t="str">
        <f>'Информация о Чемпионате'!B5</f>
        <v>Иркутская область</v>
      </c>
      <c r="D7" s="160"/>
      <c r="E7" s="160"/>
      <c r="F7" s="160"/>
      <c r="G7" s="160"/>
      <c r="H7" s="160"/>
    </row>
    <row r="8" spans="1:8" ht="15.75" x14ac:dyDescent="0.25">
      <c r="A8" s="159" t="s">
        <v>25</v>
      </c>
      <c r="B8" s="159"/>
      <c r="C8" s="159"/>
      <c r="D8" s="160" t="str">
        <f>'Информация о Чемпионате'!B6</f>
        <v xml:space="preserve">ГБПОУ ИО Иркутский техникум архитектуры и строительства </v>
      </c>
      <c r="E8" s="160"/>
      <c r="F8" s="160"/>
      <c r="G8" s="160"/>
      <c r="H8" s="160"/>
    </row>
    <row r="9" spans="1:8" ht="15.75" x14ac:dyDescent="0.25">
      <c r="A9" s="159" t="s">
        <v>26</v>
      </c>
      <c r="B9" s="159"/>
      <c r="C9" s="159" t="str">
        <f>'Информация о Чемпионате'!B7</f>
        <v>Лермонтова 92</v>
      </c>
      <c r="D9" s="159"/>
      <c r="E9" s="159"/>
      <c r="F9" s="159"/>
      <c r="G9" s="159"/>
      <c r="H9" s="159"/>
    </row>
    <row r="10" spans="1:8" ht="15.75" x14ac:dyDescent="0.25">
      <c r="A10" s="159" t="s">
        <v>27</v>
      </c>
      <c r="B10" s="159"/>
      <c r="C10" s="159" t="str">
        <f>'Информация о Чемпионате'!B9</f>
        <v>Cушко Анна Викторвна</v>
      </c>
      <c r="D10" s="159"/>
      <c r="E10" s="159" t="str">
        <f>'Информация о Чемпионате'!B10</f>
        <v>anna98_202@mail.ru</v>
      </c>
      <c r="F10" s="159"/>
      <c r="G10" s="159">
        <f>'Информация о Чемпионате'!B11</f>
        <v>89500534129</v>
      </c>
      <c r="H10" s="159"/>
    </row>
    <row r="11" spans="1:8" ht="15.75" customHeight="1" x14ac:dyDescent="0.25">
      <c r="A11" s="159" t="s">
        <v>28</v>
      </c>
      <c r="B11" s="159"/>
      <c r="C11" s="159" t="str">
        <f>'Информация о Чемпионате'!B12</f>
        <v>Пастухов Леонид Юрьевич</v>
      </c>
      <c r="D11" s="159"/>
      <c r="E11" s="159" t="str">
        <f>'Информация о Чемпионате'!B13</f>
        <v>pastukhov19830212@gmail.com</v>
      </c>
      <c r="F11" s="159"/>
      <c r="G11" s="159">
        <f>'Информация о Чемпионате'!B14</f>
        <v>89501265216</v>
      </c>
      <c r="H11" s="159"/>
    </row>
    <row r="12" spans="1:8" ht="15.75" customHeight="1" x14ac:dyDescent="0.25">
      <c r="A12" s="159" t="s">
        <v>29</v>
      </c>
      <c r="B12" s="159"/>
      <c r="C12" s="159">
        <f>'Информация о Чемпионате'!B17</f>
        <v>8</v>
      </c>
      <c r="D12" s="159"/>
      <c r="E12" s="159"/>
      <c r="F12" s="159"/>
      <c r="G12" s="159"/>
      <c r="H12" s="159"/>
    </row>
    <row r="13" spans="1:8" ht="15.75" x14ac:dyDescent="0.25">
      <c r="A13" s="159" t="s">
        <v>30</v>
      </c>
      <c r="B13" s="159"/>
      <c r="C13" s="159">
        <f>'Информация о Чемпионате'!B15</f>
        <v>5</v>
      </c>
      <c r="D13" s="159"/>
      <c r="E13" s="159"/>
      <c r="F13" s="159"/>
      <c r="G13" s="159"/>
      <c r="H13" s="159"/>
    </row>
    <row r="14" spans="1:8" ht="15.75" x14ac:dyDescent="0.25">
      <c r="A14" s="159" t="s">
        <v>31</v>
      </c>
      <c r="B14" s="159"/>
      <c r="C14" s="159">
        <f>'Информация о Чемпионате'!B16</f>
        <v>5</v>
      </c>
      <c r="D14" s="159"/>
      <c r="E14" s="159"/>
      <c r="F14" s="159"/>
      <c r="G14" s="159"/>
      <c r="H14" s="159"/>
    </row>
    <row r="15" spans="1:8" ht="15.75" x14ac:dyDescent="0.25">
      <c r="A15" s="159" t="s">
        <v>32</v>
      </c>
      <c r="B15" s="159"/>
      <c r="C15" s="159" t="str">
        <f>'Информация о Чемпионате'!B8</f>
        <v>09.02.2026-13.02.2026</v>
      </c>
      <c r="D15" s="159"/>
      <c r="E15" s="159"/>
      <c r="F15" s="159"/>
      <c r="G15" s="159"/>
      <c r="H15" s="159"/>
    </row>
    <row r="16" spans="1:8" ht="20.25" x14ac:dyDescent="0.25">
      <c r="A16" s="168" t="s">
        <v>121</v>
      </c>
      <c r="B16" s="169"/>
      <c r="C16" s="169"/>
      <c r="D16" s="169"/>
      <c r="E16" s="169"/>
      <c r="F16" s="169"/>
      <c r="G16" s="169"/>
      <c r="H16" s="169"/>
    </row>
    <row r="17" spans="1:8" x14ac:dyDescent="0.25">
      <c r="A17" s="172" t="s">
        <v>34</v>
      </c>
      <c r="B17" s="171"/>
      <c r="C17" s="171"/>
      <c r="D17" s="171"/>
      <c r="E17" s="171"/>
      <c r="F17" s="171"/>
      <c r="G17" s="171"/>
      <c r="H17" s="171"/>
    </row>
    <row r="18" spans="1:8" x14ac:dyDescent="0.25">
      <c r="A18" s="170" t="s">
        <v>122</v>
      </c>
      <c r="B18" s="171"/>
      <c r="C18" s="171"/>
      <c r="D18" s="171"/>
      <c r="E18" s="171"/>
      <c r="F18" s="171"/>
      <c r="G18" s="171"/>
      <c r="H18" s="171"/>
    </row>
    <row r="19" spans="1:8" x14ac:dyDescent="0.25">
      <c r="A19" s="170" t="s">
        <v>69</v>
      </c>
      <c r="B19" s="171"/>
      <c r="C19" s="171"/>
      <c r="D19" s="171"/>
      <c r="E19" s="171"/>
      <c r="F19" s="171"/>
      <c r="G19" s="171"/>
      <c r="H19" s="171"/>
    </row>
    <row r="20" spans="1:8" x14ac:dyDescent="0.25">
      <c r="A20" s="170" t="s">
        <v>110</v>
      </c>
      <c r="B20" s="171"/>
      <c r="C20" s="171"/>
      <c r="D20" s="171"/>
      <c r="E20" s="171"/>
      <c r="F20" s="171"/>
      <c r="G20" s="171"/>
      <c r="H20" s="171"/>
    </row>
    <row r="21" spans="1:8" x14ac:dyDescent="0.25">
      <c r="A21" s="170" t="s">
        <v>123</v>
      </c>
      <c r="B21" s="171"/>
      <c r="C21" s="171"/>
      <c r="D21" s="171"/>
      <c r="E21" s="171"/>
      <c r="F21" s="171"/>
      <c r="G21" s="171"/>
      <c r="H21" s="171"/>
    </row>
    <row r="22" spans="1:8" x14ac:dyDescent="0.25">
      <c r="A22" s="170" t="s">
        <v>124</v>
      </c>
      <c r="B22" s="171"/>
      <c r="C22" s="171"/>
      <c r="D22" s="171"/>
      <c r="E22" s="171"/>
      <c r="F22" s="171"/>
      <c r="G22" s="171"/>
      <c r="H22" s="171"/>
    </row>
    <row r="23" spans="1:8" x14ac:dyDescent="0.25">
      <c r="A23" s="170" t="s">
        <v>125</v>
      </c>
      <c r="B23" s="171"/>
      <c r="C23" s="171"/>
      <c r="D23" s="171"/>
      <c r="E23" s="171"/>
      <c r="F23" s="171"/>
      <c r="G23" s="171"/>
      <c r="H23" s="171"/>
    </row>
    <row r="24" spans="1:8" x14ac:dyDescent="0.25">
      <c r="A24" s="170" t="s">
        <v>72</v>
      </c>
      <c r="B24" s="171"/>
      <c r="C24" s="171"/>
      <c r="D24" s="171"/>
      <c r="E24" s="171"/>
      <c r="F24" s="171"/>
      <c r="G24" s="171"/>
      <c r="H24" s="171"/>
    </row>
    <row r="25" spans="1:8" x14ac:dyDescent="0.25">
      <c r="A25" s="170" t="s">
        <v>73</v>
      </c>
      <c r="B25" s="171"/>
      <c r="C25" s="171"/>
      <c r="D25" s="171"/>
      <c r="E25" s="171"/>
      <c r="F25" s="171"/>
      <c r="G25" s="171"/>
      <c r="H25" s="171"/>
    </row>
    <row r="26" spans="1:8" ht="60" x14ac:dyDescent="0.25">
      <c r="A26" s="10" t="s">
        <v>40</v>
      </c>
      <c r="B26" s="10" t="s">
        <v>41</v>
      </c>
      <c r="C26" s="10" t="s">
        <v>42</v>
      </c>
      <c r="D26" s="10" t="s">
        <v>43</v>
      </c>
      <c r="E26" s="10" t="s">
        <v>44</v>
      </c>
      <c r="F26" s="10" t="s">
        <v>45</v>
      </c>
      <c r="G26" s="10" t="s">
        <v>46</v>
      </c>
      <c r="H26" s="10" t="s">
        <v>47</v>
      </c>
    </row>
    <row r="27" spans="1:8" x14ac:dyDescent="0.25">
      <c r="A27" s="165">
        <v>1</v>
      </c>
      <c r="B27" s="50" t="s">
        <v>126</v>
      </c>
      <c r="C27" s="71"/>
      <c r="D27" s="64" t="s">
        <v>50</v>
      </c>
      <c r="E27" s="20">
        <v>1</v>
      </c>
      <c r="F27" s="10" t="s">
        <v>49</v>
      </c>
      <c r="G27" s="20">
        <f t="shared" ref="G27:G29" si="0">PRODUCT(C12,E27)</f>
        <v>8</v>
      </c>
      <c r="H27" s="72"/>
    </row>
    <row r="28" spans="1:8" ht="36" x14ac:dyDescent="0.25">
      <c r="A28" s="166"/>
      <c r="B28" s="73" t="s">
        <v>127</v>
      </c>
      <c r="C28" s="74" t="s">
        <v>128</v>
      </c>
      <c r="D28" s="64"/>
      <c r="E28" s="28">
        <v>1</v>
      </c>
      <c r="F28" s="10" t="s">
        <v>49</v>
      </c>
      <c r="G28" s="20">
        <f t="shared" si="0"/>
        <v>5</v>
      </c>
      <c r="H28" s="72"/>
    </row>
    <row r="29" spans="1:8" ht="24" x14ac:dyDescent="0.25">
      <c r="A29" s="166"/>
      <c r="B29" s="73" t="s">
        <v>129</v>
      </c>
      <c r="C29" s="75" t="s">
        <v>130</v>
      </c>
      <c r="D29" s="64"/>
      <c r="E29" s="28">
        <v>4</v>
      </c>
      <c r="F29" s="10" t="s">
        <v>49</v>
      </c>
      <c r="G29" s="20">
        <f t="shared" si="0"/>
        <v>20</v>
      </c>
      <c r="H29" s="72"/>
    </row>
    <row r="30" spans="1:8" x14ac:dyDescent="0.25">
      <c r="A30" s="166"/>
      <c r="B30" s="73" t="s">
        <v>131</v>
      </c>
      <c r="C30" s="75" t="s">
        <v>132</v>
      </c>
      <c r="D30" s="64"/>
      <c r="E30" s="28">
        <v>19</v>
      </c>
      <c r="F30" s="10" t="s">
        <v>49</v>
      </c>
      <c r="G30" s="20">
        <f>PRODUCT(C14,E30)</f>
        <v>95</v>
      </c>
      <c r="H30" s="72"/>
    </row>
    <row r="31" spans="1:8" x14ac:dyDescent="0.25">
      <c r="A31" s="166"/>
      <c r="B31" s="73" t="s">
        <v>133</v>
      </c>
      <c r="C31" s="75" t="s">
        <v>132</v>
      </c>
      <c r="D31" s="64"/>
      <c r="E31" s="28">
        <v>1</v>
      </c>
      <c r="F31" s="10" t="s">
        <v>49</v>
      </c>
      <c r="G31" s="20">
        <f>PRODUCT(C14,E31)</f>
        <v>5</v>
      </c>
      <c r="H31" s="72"/>
    </row>
    <row r="32" spans="1:8" x14ac:dyDescent="0.25">
      <c r="A32" s="166"/>
      <c r="B32" s="73" t="s">
        <v>134</v>
      </c>
      <c r="C32" s="75" t="s">
        <v>132</v>
      </c>
      <c r="D32" s="64"/>
      <c r="E32" s="20">
        <v>70</v>
      </c>
      <c r="F32" s="10" t="s">
        <v>49</v>
      </c>
      <c r="G32" s="20">
        <f>PRODUCT(C14,E32)</f>
        <v>350</v>
      </c>
      <c r="H32" s="72"/>
    </row>
    <row r="33" spans="1:8" x14ac:dyDescent="0.25">
      <c r="A33" s="167"/>
      <c r="B33" s="73" t="s">
        <v>135</v>
      </c>
      <c r="C33" s="75" t="s">
        <v>132</v>
      </c>
      <c r="D33" s="64"/>
      <c r="E33" s="20">
        <v>20</v>
      </c>
      <c r="F33" s="10" t="s">
        <v>49</v>
      </c>
      <c r="G33" s="20">
        <f>PRODUCT(C14,E33)</f>
        <v>100</v>
      </c>
      <c r="H33" s="72"/>
    </row>
    <row r="34" spans="1:8" x14ac:dyDescent="0.25">
      <c r="A34" s="76">
        <v>2</v>
      </c>
      <c r="B34" s="141" t="s">
        <v>345</v>
      </c>
      <c r="C34" s="70" t="s">
        <v>136</v>
      </c>
      <c r="D34" s="48" t="s">
        <v>48</v>
      </c>
      <c r="E34" s="19">
        <v>1</v>
      </c>
      <c r="F34" s="10" t="s">
        <v>49</v>
      </c>
      <c r="G34" s="20">
        <v>5</v>
      </c>
      <c r="H34" s="72"/>
    </row>
    <row r="35" spans="1:8" ht="140.25" x14ac:dyDescent="0.25">
      <c r="A35" s="76">
        <v>3</v>
      </c>
      <c r="B35" s="27" t="s">
        <v>137</v>
      </c>
      <c r="C35" s="77" t="s">
        <v>138</v>
      </c>
      <c r="D35" s="48" t="s">
        <v>51</v>
      </c>
      <c r="E35" s="20">
        <v>1</v>
      </c>
      <c r="F35" s="19" t="s">
        <v>49</v>
      </c>
      <c r="G35" s="20">
        <f>PRODUCT(C14,E35)</f>
        <v>5</v>
      </c>
      <c r="H35" s="72"/>
    </row>
    <row r="36" spans="1:8" ht="89.25" x14ac:dyDescent="0.25">
      <c r="A36" s="76">
        <v>4</v>
      </c>
      <c r="B36" s="27" t="s">
        <v>139</v>
      </c>
      <c r="C36" s="27" t="s">
        <v>140</v>
      </c>
      <c r="D36" s="48" t="s">
        <v>141</v>
      </c>
      <c r="E36" s="20">
        <v>1</v>
      </c>
      <c r="F36" s="19" t="s">
        <v>49</v>
      </c>
      <c r="G36" s="20">
        <f>PRODUCT(C14,E37)</f>
        <v>5</v>
      </c>
      <c r="H36" s="72"/>
    </row>
    <row r="37" spans="1:8" ht="191.25" x14ac:dyDescent="0.25">
      <c r="A37" s="76">
        <v>5</v>
      </c>
      <c r="B37" s="27" t="s">
        <v>142</v>
      </c>
      <c r="C37" s="27" t="s">
        <v>143</v>
      </c>
      <c r="D37" s="48" t="s">
        <v>51</v>
      </c>
      <c r="E37" s="20">
        <v>1</v>
      </c>
      <c r="F37" s="19" t="s">
        <v>49</v>
      </c>
      <c r="G37" s="20">
        <f>PRODUCT(C14,E38)</f>
        <v>5</v>
      </c>
      <c r="H37" s="72"/>
    </row>
    <row r="38" spans="1:8" ht="102" x14ac:dyDescent="0.25">
      <c r="A38" s="76">
        <v>6</v>
      </c>
      <c r="B38" s="27" t="s">
        <v>144</v>
      </c>
      <c r="C38" s="27" t="s">
        <v>145</v>
      </c>
      <c r="D38" s="48" t="s">
        <v>50</v>
      </c>
      <c r="E38" s="20">
        <v>1</v>
      </c>
      <c r="F38" s="19" t="s">
        <v>49</v>
      </c>
      <c r="G38" s="20">
        <f>PRODUCT(C14,E39)</f>
        <v>5</v>
      </c>
      <c r="H38" s="72"/>
    </row>
    <row r="39" spans="1:8" ht="89.25" x14ac:dyDescent="0.25">
      <c r="A39" s="76">
        <v>7</v>
      </c>
      <c r="B39" s="27" t="s">
        <v>146</v>
      </c>
      <c r="C39" s="27" t="s">
        <v>147</v>
      </c>
      <c r="D39" s="48" t="s">
        <v>51</v>
      </c>
      <c r="E39" s="20">
        <v>1</v>
      </c>
      <c r="F39" s="19" t="s">
        <v>49</v>
      </c>
      <c r="G39" s="20" t="e">
        <f>PRODUCT(C14,#REF!)</f>
        <v>#REF!</v>
      </c>
      <c r="H39" s="72"/>
    </row>
    <row r="40" spans="1:8" ht="140.25" x14ac:dyDescent="0.25">
      <c r="A40" s="76">
        <v>8</v>
      </c>
      <c r="B40" s="27" t="s">
        <v>148</v>
      </c>
      <c r="C40" s="27" t="s">
        <v>114</v>
      </c>
      <c r="D40" s="48" t="s">
        <v>51</v>
      </c>
      <c r="E40" s="20">
        <v>2</v>
      </c>
      <c r="F40" s="19" t="s">
        <v>49</v>
      </c>
      <c r="G40" s="20">
        <f>PRODUCT(C14,E40)</f>
        <v>10</v>
      </c>
      <c r="H40" s="72"/>
    </row>
    <row r="41" spans="1:8" ht="60" x14ac:dyDescent="0.25">
      <c r="A41" s="76">
        <v>9</v>
      </c>
      <c r="B41" s="27" t="s">
        <v>149</v>
      </c>
      <c r="C41" s="78" t="s">
        <v>150</v>
      </c>
      <c r="D41" s="48" t="s">
        <v>51</v>
      </c>
      <c r="E41" s="20">
        <v>1</v>
      </c>
      <c r="F41" s="19" t="s">
        <v>49</v>
      </c>
      <c r="G41" s="20">
        <f>PRODUCT(C14,E41)</f>
        <v>5</v>
      </c>
      <c r="H41" s="72"/>
    </row>
    <row r="42" spans="1:8" ht="114.75" x14ac:dyDescent="0.25">
      <c r="A42" s="76">
        <v>10</v>
      </c>
      <c r="B42" s="27" t="s">
        <v>151</v>
      </c>
      <c r="C42" s="18" t="s">
        <v>152</v>
      </c>
      <c r="D42" s="48" t="s">
        <v>50</v>
      </c>
      <c r="E42" s="19">
        <v>1</v>
      </c>
      <c r="F42" s="19" t="s">
        <v>49</v>
      </c>
      <c r="G42" s="20">
        <f>PRODUCT(C14,E42)</f>
        <v>5</v>
      </c>
      <c r="H42" s="72"/>
    </row>
    <row r="43" spans="1:8" ht="268.5" x14ac:dyDescent="0.25">
      <c r="A43" s="76">
        <v>11</v>
      </c>
      <c r="B43" s="27" t="s">
        <v>153</v>
      </c>
      <c r="C43" s="79" t="s">
        <v>154</v>
      </c>
      <c r="D43" s="10" t="s">
        <v>155</v>
      </c>
      <c r="E43" s="20">
        <v>1</v>
      </c>
      <c r="F43" s="19" t="s">
        <v>49</v>
      </c>
      <c r="G43" s="20">
        <f>PRODUCT(C14,E43)</f>
        <v>5</v>
      </c>
      <c r="H43" s="72"/>
    </row>
    <row r="44" spans="1:8" ht="45" x14ac:dyDescent="0.25">
      <c r="A44" s="76">
        <v>12</v>
      </c>
      <c r="B44" s="27" t="s">
        <v>157</v>
      </c>
      <c r="C44" s="80" t="s">
        <v>158</v>
      </c>
      <c r="D44" s="10" t="s">
        <v>155</v>
      </c>
      <c r="E44" s="20">
        <v>1</v>
      </c>
      <c r="F44" s="19" t="s">
        <v>49</v>
      </c>
      <c r="G44" s="20">
        <f>PRODUCT(C14,E44)</f>
        <v>5</v>
      </c>
      <c r="H44" s="72"/>
    </row>
    <row r="45" spans="1:8" ht="30" x14ac:dyDescent="0.25">
      <c r="A45" s="76">
        <v>13</v>
      </c>
      <c r="B45" s="27" t="s">
        <v>159</v>
      </c>
      <c r="C45" s="80"/>
      <c r="D45" s="10" t="s">
        <v>156</v>
      </c>
      <c r="E45" s="20">
        <v>2</v>
      </c>
      <c r="F45" s="19" t="s">
        <v>49</v>
      </c>
      <c r="G45" s="20">
        <f>PRODUCT(C14,E45)</f>
        <v>10</v>
      </c>
      <c r="H45" s="72"/>
    </row>
    <row r="46" spans="1:8" ht="25.5" x14ac:dyDescent="0.25">
      <c r="A46" s="76">
        <v>14</v>
      </c>
      <c r="B46" s="27" t="s">
        <v>160</v>
      </c>
      <c r="C46" s="142" t="s">
        <v>346</v>
      </c>
      <c r="D46" s="64" t="s">
        <v>161</v>
      </c>
      <c r="E46" s="20" t="s">
        <v>162</v>
      </c>
      <c r="F46" s="19" t="s">
        <v>49</v>
      </c>
      <c r="G46" s="20">
        <f>PRODUCT(C14,E46)</f>
        <v>5</v>
      </c>
      <c r="H46" s="72"/>
    </row>
    <row r="47" spans="1:8" ht="60" x14ac:dyDescent="0.25">
      <c r="A47" s="76">
        <v>16</v>
      </c>
      <c r="B47" s="27" t="s">
        <v>149</v>
      </c>
      <c r="C47" s="78" t="s">
        <v>150</v>
      </c>
      <c r="D47" s="10" t="s">
        <v>163</v>
      </c>
      <c r="E47" s="20">
        <v>1</v>
      </c>
      <c r="F47" s="19" t="s">
        <v>49</v>
      </c>
      <c r="G47" s="20">
        <f>PRODUCT(C14,E47)</f>
        <v>5</v>
      </c>
      <c r="H47" s="72"/>
    </row>
    <row r="48" spans="1:8" ht="45" x14ac:dyDescent="0.25">
      <c r="A48" s="76">
        <v>17</v>
      </c>
      <c r="B48" s="27" t="s">
        <v>164</v>
      </c>
      <c r="C48" s="80" t="s">
        <v>158</v>
      </c>
      <c r="D48" s="10" t="s">
        <v>163</v>
      </c>
      <c r="E48" s="20">
        <v>1</v>
      </c>
      <c r="F48" s="19" t="s">
        <v>49</v>
      </c>
      <c r="G48" s="20">
        <f>PRODUCT(C14,E48)</f>
        <v>5</v>
      </c>
      <c r="H48" s="72"/>
    </row>
    <row r="49" spans="1:8" ht="20.25" x14ac:dyDescent="0.25">
      <c r="A49" s="168" t="s">
        <v>101</v>
      </c>
      <c r="B49" s="169"/>
      <c r="C49" s="169"/>
      <c r="D49" s="169"/>
      <c r="E49" s="169"/>
      <c r="F49" s="169"/>
      <c r="G49" s="169"/>
      <c r="H49" s="169"/>
    </row>
    <row r="50" spans="1:8" ht="60" x14ac:dyDescent="0.25">
      <c r="A50" s="10" t="s">
        <v>40</v>
      </c>
      <c r="B50" s="10" t="s">
        <v>41</v>
      </c>
      <c r="C50" s="10" t="s">
        <v>42</v>
      </c>
      <c r="D50" s="10" t="s">
        <v>43</v>
      </c>
      <c r="E50" s="10" t="s">
        <v>44</v>
      </c>
      <c r="F50" s="10" t="s">
        <v>45</v>
      </c>
      <c r="G50" s="10" t="s">
        <v>46</v>
      </c>
      <c r="H50" s="10" t="s">
        <v>47</v>
      </c>
    </row>
    <row r="51" spans="1:8" ht="25.5" x14ac:dyDescent="0.25">
      <c r="A51" s="64">
        <v>1</v>
      </c>
      <c r="B51" s="81" t="s">
        <v>102</v>
      </c>
      <c r="C51" s="63" t="s">
        <v>103</v>
      </c>
      <c r="D51" s="64" t="s">
        <v>104</v>
      </c>
      <c r="E51" s="48">
        <v>1</v>
      </c>
      <c r="F51" s="64" t="s">
        <v>49</v>
      </c>
      <c r="G51" s="64">
        <v>1</v>
      </c>
      <c r="H51" s="72"/>
    </row>
    <row r="52" spans="1:8" ht="25.5" x14ac:dyDescent="0.25">
      <c r="A52" s="64">
        <v>2</v>
      </c>
      <c r="B52" s="81" t="s">
        <v>105</v>
      </c>
      <c r="C52" s="18" t="s">
        <v>106</v>
      </c>
      <c r="D52" s="64" t="s">
        <v>104</v>
      </c>
      <c r="E52" s="48">
        <v>1</v>
      </c>
      <c r="F52" s="64" t="s">
        <v>49</v>
      </c>
      <c r="G52" s="64">
        <v>1</v>
      </c>
      <c r="H52" s="72"/>
    </row>
    <row r="53" spans="1:8" ht="103.5" customHeight="1" x14ac:dyDescent="0.25">
      <c r="A53" s="64">
        <v>3</v>
      </c>
      <c r="B53" s="81" t="s">
        <v>107</v>
      </c>
      <c r="C53" s="18" t="s">
        <v>165</v>
      </c>
      <c r="D53" s="64" t="s">
        <v>104</v>
      </c>
      <c r="E53" s="48">
        <v>1</v>
      </c>
      <c r="F53" s="64" t="s">
        <v>49</v>
      </c>
      <c r="G53" s="64">
        <v>1</v>
      </c>
      <c r="H53" s="72"/>
    </row>
    <row r="54" spans="1:8" ht="77.25" customHeight="1" x14ac:dyDescent="0.25">
      <c r="A54" s="64">
        <v>4</v>
      </c>
      <c r="B54" s="81" t="s">
        <v>166</v>
      </c>
      <c r="C54" s="82" t="s">
        <v>167</v>
      </c>
      <c r="D54" s="64" t="s">
        <v>104</v>
      </c>
      <c r="E54" s="48">
        <v>1</v>
      </c>
      <c r="F54" s="64" t="s">
        <v>49</v>
      </c>
      <c r="G54" s="19" t="s">
        <v>168</v>
      </c>
      <c r="H54" s="72"/>
    </row>
    <row r="55" spans="1:8" ht="60" x14ac:dyDescent="0.25">
      <c r="A55" s="83">
        <v>5</v>
      </c>
      <c r="B55" s="81" t="s">
        <v>169</v>
      </c>
      <c r="C55" s="82" t="s">
        <v>170</v>
      </c>
      <c r="D55" s="64" t="s">
        <v>104</v>
      </c>
      <c r="E55" s="48">
        <v>2</v>
      </c>
      <c r="F55" s="64" t="s">
        <v>49</v>
      </c>
      <c r="G55" s="19" t="s">
        <v>168</v>
      </c>
      <c r="H55" s="72"/>
    </row>
  </sheetData>
  <mergeCells count="40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7:A33"/>
    <mergeCell ref="A49:H49"/>
    <mergeCell ref="A21:H21"/>
    <mergeCell ref="A22:H22"/>
    <mergeCell ref="A23:H23"/>
    <mergeCell ref="A24:H24"/>
    <mergeCell ref="A25:H25"/>
  </mergeCells>
  <hyperlinks>
    <hyperlink ref="C41" r:id="rId1"/>
    <hyperlink ref="C44" r:id="rId2"/>
    <hyperlink ref="C47" r:id="rId3"/>
    <hyperlink ref="C48" r:id="rId4"/>
  </hyperlink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67"/>
  <sheetViews>
    <sheetView tabSelected="1" topLeftCell="C30" zoomScale="90" zoomScaleNormal="90" workbookViewId="0">
      <selection activeCell="J36" sqref="J36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23.42578125" style="7" bestFit="1" customWidth="1"/>
    <col min="7" max="7" width="14.42578125" style="7" customWidth="1"/>
    <col min="8" max="8" width="25" style="7" bestFit="1" customWidth="1"/>
    <col min="9" max="10" width="8.7109375" style="6" customWidth="1"/>
    <col min="11" max="16384" width="14.42578125" style="6"/>
  </cols>
  <sheetData>
    <row r="1" spans="1:8" x14ac:dyDescent="0.25">
      <c r="A1" s="161" t="s">
        <v>20</v>
      </c>
      <c r="B1" s="152"/>
      <c r="C1" s="152"/>
      <c r="D1" s="152"/>
      <c r="E1" s="152"/>
      <c r="F1" s="152"/>
      <c r="G1" s="152"/>
      <c r="H1" s="152"/>
    </row>
    <row r="2" spans="1:8" ht="20.25" x14ac:dyDescent="0.3">
      <c r="A2" s="162" t="s">
        <v>21</v>
      </c>
      <c r="B2" s="162"/>
      <c r="C2" s="162"/>
      <c r="D2" s="162"/>
      <c r="E2" s="162"/>
      <c r="F2" s="162"/>
      <c r="G2" s="162"/>
      <c r="H2" s="162"/>
    </row>
    <row r="3" spans="1:8" ht="20.25" x14ac:dyDescent="0.25">
      <c r="A3" s="163" t="str">
        <f>'Информация о Чемпионате'!B4</f>
        <v>Региональный этап чемпионата по профессиональному масерству "Профессионалы" в 2026 г.</v>
      </c>
      <c r="B3" s="163"/>
      <c r="C3" s="163"/>
      <c r="D3" s="163"/>
      <c r="E3" s="163"/>
      <c r="F3" s="163"/>
      <c r="G3" s="163"/>
      <c r="H3" s="163"/>
    </row>
    <row r="4" spans="1:8" ht="20.25" x14ac:dyDescent="0.3">
      <c r="A4" s="162" t="s">
        <v>22</v>
      </c>
      <c r="B4" s="162"/>
      <c r="C4" s="162"/>
      <c r="D4" s="162"/>
      <c r="E4" s="162"/>
      <c r="F4" s="162"/>
      <c r="G4" s="162"/>
      <c r="H4" s="162"/>
    </row>
    <row r="5" spans="1:8" ht="20.25" x14ac:dyDescent="0.25">
      <c r="A5" s="164" t="str">
        <f>'Информация о Чемпионате'!B3</f>
        <v>Сухое строительство и штукатурные работы</v>
      </c>
      <c r="B5" s="164"/>
      <c r="C5" s="164"/>
      <c r="D5" s="164"/>
      <c r="E5" s="164"/>
      <c r="F5" s="164"/>
      <c r="G5" s="164"/>
      <c r="H5" s="164"/>
    </row>
    <row r="6" spans="1:8" x14ac:dyDescent="0.25">
      <c r="A6" s="159" t="s">
        <v>23</v>
      </c>
      <c r="B6" s="152"/>
      <c r="C6" s="152"/>
      <c r="D6" s="152"/>
      <c r="E6" s="152"/>
      <c r="F6" s="152"/>
      <c r="G6" s="152"/>
      <c r="H6" s="152"/>
    </row>
    <row r="7" spans="1:8" ht="15.75" x14ac:dyDescent="0.25">
      <c r="A7" s="159" t="s">
        <v>24</v>
      </c>
      <c r="B7" s="159"/>
      <c r="C7" s="160" t="str">
        <f>'Информация о Чемпионате'!B5</f>
        <v>Иркутская область</v>
      </c>
      <c r="D7" s="160"/>
      <c r="E7" s="160"/>
      <c r="F7" s="160"/>
      <c r="G7" s="160"/>
      <c r="H7" s="160"/>
    </row>
    <row r="8" spans="1:8" ht="15.75" x14ac:dyDescent="0.25">
      <c r="A8" s="159" t="s">
        <v>25</v>
      </c>
      <c r="B8" s="159"/>
      <c r="C8" s="159"/>
      <c r="D8" s="160" t="str">
        <f>'Информация о Чемпионате'!B6</f>
        <v xml:space="preserve">ГБПОУ ИО Иркутский техникум архитектуры и строительства </v>
      </c>
      <c r="E8" s="160"/>
      <c r="F8" s="160"/>
      <c r="G8" s="160"/>
      <c r="H8" s="160"/>
    </row>
    <row r="9" spans="1:8" ht="15.75" x14ac:dyDescent="0.25">
      <c r="A9" s="159" t="s">
        <v>26</v>
      </c>
      <c r="B9" s="159"/>
      <c r="C9" s="159" t="str">
        <f>'Информация о Чемпионате'!B7</f>
        <v>Лермонтова 92</v>
      </c>
      <c r="D9" s="159"/>
      <c r="E9" s="159"/>
      <c r="F9" s="159"/>
      <c r="G9" s="159"/>
      <c r="H9" s="159"/>
    </row>
    <row r="10" spans="1:8" ht="15.75" x14ac:dyDescent="0.25">
      <c r="A10" s="159" t="s">
        <v>27</v>
      </c>
      <c r="B10" s="159"/>
      <c r="C10" s="159" t="str">
        <f>'Информация о Чемпионате'!B9</f>
        <v>Cушко Анна Викторвна</v>
      </c>
      <c r="D10" s="159"/>
      <c r="E10" s="159" t="str">
        <f>'Информация о Чемпионате'!B10</f>
        <v>anna98_202@mail.ru</v>
      </c>
      <c r="F10" s="159"/>
      <c r="G10" s="159">
        <f>'Информация о Чемпионате'!B11</f>
        <v>89500534129</v>
      </c>
      <c r="H10" s="159"/>
    </row>
    <row r="11" spans="1:8" ht="15.75" customHeight="1" x14ac:dyDescent="0.25">
      <c r="A11" s="159" t="s">
        <v>28</v>
      </c>
      <c r="B11" s="159"/>
      <c r="C11" s="159" t="str">
        <f>'Информация о Чемпионате'!B12</f>
        <v>Пастухов Леонид Юрьевич</v>
      </c>
      <c r="D11" s="159"/>
      <c r="E11" s="159" t="str">
        <f>'Информация о Чемпионате'!B13</f>
        <v>pastukhov19830212@gmail.com</v>
      </c>
      <c r="F11" s="159"/>
      <c r="G11" s="159">
        <f>'Информация о Чемпионате'!B14</f>
        <v>89501265216</v>
      </c>
      <c r="H11" s="159"/>
    </row>
    <row r="12" spans="1:8" ht="15.75" customHeight="1" x14ac:dyDescent="0.25">
      <c r="A12" s="159" t="s">
        <v>29</v>
      </c>
      <c r="B12" s="159"/>
      <c r="C12" s="159">
        <f>'Информация о Чемпионате'!B17</f>
        <v>8</v>
      </c>
      <c r="D12" s="159"/>
      <c r="E12" s="159"/>
      <c r="F12" s="159"/>
      <c r="G12" s="159"/>
      <c r="H12" s="159"/>
    </row>
    <row r="13" spans="1:8" ht="15.75" x14ac:dyDescent="0.25">
      <c r="A13" s="159" t="s">
        <v>30</v>
      </c>
      <c r="B13" s="159"/>
      <c r="C13" s="159">
        <f>'Информация о Чемпионате'!B15</f>
        <v>5</v>
      </c>
      <c r="D13" s="159"/>
      <c r="E13" s="159"/>
      <c r="F13" s="159"/>
      <c r="G13" s="159"/>
      <c r="H13" s="159"/>
    </row>
    <row r="14" spans="1:8" ht="15.75" x14ac:dyDescent="0.25">
      <c r="A14" s="159" t="s">
        <v>31</v>
      </c>
      <c r="B14" s="159"/>
      <c r="C14" s="159">
        <f>'Информация о Чемпионате'!B16</f>
        <v>5</v>
      </c>
      <c r="D14" s="159"/>
      <c r="E14" s="159"/>
      <c r="F14" s="159"/>
      <c r="G14" s="159"/>
      <c r="H14" s="159"/>
    </row>
    <row r="15" spans="1:8" ht="15.75" x14ac:dyDescent="0.25">
      <c r="A15" s="159" t="s">
        <v>32</v>
      </c>
      <c r="B15" s="159"/>
      <c r="C15" s="159" t="str">
        <f>'Информация о Чемпионате'!B8</f>
        <v>09.02.2026-13.02.2026</v>
      </c>
      <c r="D15" s="159"/>
      <c r="E15" s="159"/>
      <c r="F15" s="159"/>
      <c r="G15" s="159"/>
      <c r="H15" s="159"/>
    </row>
    <row r="16" spans="1:8" ht="20.25" x14ac:dyDescent="0.25">
      <c r="A16" s="168" t="s">
        <v>171</v>
      </c>
      <c r="B16" s="169"/>
      <c r="C16" s="169"/>
      <c r="D16" s="169"/>
      <c r="E16" s="169"/>
      <c r="F16" s="169"/>
      <c r="G16" s="169"/>
      <c r="H16" s="169"/>
    </row>
    <row r="17" spans="1:120" ht="60" x14ac:dyDescent="0.25">
      <c r="A17" s="10" t="s">
        <v>40</v>
      </c>
      <c r="B17" s="10" t="s">
        <v>41</v>
      </c>
      <c r="C17" s="10" t="s">
        <v>42</v>
      </c>
      <c r="D17" s="10" t="s">
        <v>43</v>
      </c>
      <c r="E17" s="10" t="s">
        <v>44</v>
      </c>
      <c r="F17" s="10" t="s">
        <v>45</v>
      </c>
      <c r="G17" s="10" t="s">
        <v>46</v>
      </c>
      <c r="H17" s="10" t="s">
        <v>47</v>
      </c>
    </row>
    <row r="18" spans="1:120" ht="89.25" x14ac:dyDescent="0.25">
      <c r="A18" s="84">
        <v>1</v>
      </c>
      <c r="B18" s="49" t="s">
        <v>172</v>
      </c>
      <c r="C18" s="27" t="s">
        <v>173</v>
      </c>
      <c r="D18" s="25" t="s">
        <v>51</v>
      </c>
      <c r="E18" s="26">
        <v>7</v>
      </c>
      <c r="F18" s="85" t="s">
        <v>49</v>
      </c>
      <c r="G18" s="20">
        <f>PRODUCT(C13,E18)</f>
        <v>35</v>
      </c>
      <c r="H18" s="10"/>
    </row>
    <row r="19" spans="1:120" ht="114.75" x14ac:dyDescent="0.25">
      <c r="A19" s="84">
        <v>2</v>
      </c>
      <c r="B19" s="49" t="s">
        <v>174</v>
      </c>
      <c r="C19" s="27" t="s">
        <v>175</v>
      </c>
      <c r="D19" s="25" t="s">
        <v>51</v>
      </c>
      <c r="E19" s="26">
        <v>11</v>
      </c>
      <c r="F19" s="85" t="s">
        <v>49</v>
      </c>
      <c r="G19" s="20">
        <f>PRODUCT(C13,E19)</f>
        <v>55</v>
      </c>
      <c r="H19" s="10"/>
    </row>
    <row r="20" spans="1:120" ht="127.5" x14ac:dyDescent="0.25">
      <c r="A20" s="84">
        <v>3</v>
      </c>
      <c r="B20" s="49" t="s">
        <v>176</v>
      </c>
      <c r="C20" s="27" t="s">
        <v>177</v>
      </c>
      <c r="D20" s="25" t="s">
        <v>51</v>
      </c>
      <c r="E20" s="26">
        <v>5</v>
      </c>
      <c r="F20" s="85" t="s">
        <v>49</v>
      </c>
      <c r="G20" s="20">
        <f>PRODUCT(C13,E20)</f>
        <v>25</v>
      </c>
      <c r="H20" s="10"/>
    </row>
    <row r="21" spans="1:120" ht="168" customHeight="1" x14ac:dyDescent="0.25">
      <c r="A21" s="84">
        <v>4</v>
      </c>
      <c r="B21" s="49" t="s">
        <v>178</v>
      </c>
      <c r="C21" s="27" t="s">
        <v>179</v>
      </c>
      <c r="D21" s="25" t="s">
        <v>51</v>
      </c>
      <c r="E21" s="26">
        <v>9</v>
      </c>
      <c r="F21" s="85" t="s">
        <v>49</v>
      </c>
      <c r="G21" s="20">
        <f>PRODUCT(C13,E21)</f>
        <v>45</v>
      </c>
      <c r="H21" s="10"/>
    </row>
    <row r="22" spans="1:120" ht="155.25" customHeight="1" x14ac:dyDescent="0.25">
      <c r="A22" s="84">
        <v>5</v>
      </c>
      <c r="B22" s="49" t="s">
        <v>180</v>
      </c>
      <c r="C22" s="27" t="s">
        <v>181</v>
      </c>
      <c r="D22" s="25" t="s">
        <v>51</v>
      </c>
      <c r="E22" s="20">
        <v>1</v>
      </c>
      <c r="F22" s="85" t="s">
        <v>49</v>
      </c>
      <c r="G22" s="20">
        <f>PRODUCT(C13,E22)</f>
        <v>5</v>
      </c>
      <c r="H22" s="10"/>
    </row>
    <row r="23" spans="1:120" ht="89.25" x14ac:dyDescent="0.25">
      <c r="A23" s="84">
        <v>6</v>
      </c>
      <c r="B23" s="49" t="s">
        <v>182</v>
      </c>
      <c r="C23" s="63" t="s">
        <v>183</v>
      </c>
      <c r="D23" s="25" t="s">
        <v>51</v>
      </c>
      <c r="E23" s="20">
        <v>300</v>
      </c>
      <c r="F23" s="85" t="s">
        <v>49</v>
      </c>
      <c r="G23" s="20">
        <f>PRODUCT(C13,E23)</f>
        <v>1500</v>
      </c>
      <c r="H23" s="10"/>
    </row>
    <row r="24" spans="1:120" ht="102" x14ac:dyDescent="0.25">
      <c r="A24" s="84">
        <v>7</v>
      </c>
      <c r="B24" s="49" t="s">
        <v>184</v>
      </c>
      <c r="C24" s="63" t="s">
        <v>185</v>
      </c>
      <c r="D24" s="25" t="s">
        <v>51</v>
      </c>
      <c r="E24" s="20">
        <v>100</v>
      </c>
      <c r="F24" s="85" t="s">
        <v>49</v>
      </c>
      <c r="G24" s="20">
        <f>PRODUCT(C13,E24)</f>
        <v>500</v>
      </c>
      <c r="H24" s="10"/>
    </row>
    <row r="25" spans="1:120" ht="168" customHeight="1" x14ac:dyDescent="0.25">
      <c r="A25" s="84">
        <v>8</v>
      </c>
      <c r="B25" s="49" t="s">
        <v>186</v>
      </c>
      <c r="C25" s="63" t="s">
        <v>187</v>
      </c>
      <c r="D25" s="25" t="s">
        <v>51</v>
      </c>
      <c r="E25" s="20">
        <v>2</v>
      </c>
      <c r="F25" s="86" t="s">
        <v>188</v>
      </c>
      <c r="G25" s="20">
        <f>PRODUCT(C13,E25)</f>
        <v>10</v>
      </c>
      <c r="H25" s="10"/>
    </row>
    <row r="26" spans="1:120" ht="229.5" x14ac:dyDescent="0.25">
      <c r="A26" s="84">
        <v>9</v>
      </c>
      <c r="B26" s="49" t="s">
        <v>189</v>
      </c>
      <c r="C26" s="63" t="s">
        <v>190</v>
      </c>
      <c r="D26" s="25" t="s">
        <v>51</v>
      </c>
      <c r="E26" s="20">
        <v>25</v>
      </c>
      <c r="F26" s="86" t="s">
        <v>188</v>
      </c>
      <c r="G26" s="20">
        <f>PRODUCT(C13,E26)</f>
        <v>125</v>
      </c>
      <c r="H26" s="10"/>
    </row>
    <row r="27" spans="1:120" ht="102.75" x14ac:dyDescent="0.25">
      <c r="A27" s="87">
        <v>10</v>
      </c>
      <c r="B27" s="88" t="s">
        <v>191</v>
      </c>
      <c r="C27" s="89" t="s">
        <v>192</v>
      </c>
      <c r="D27" s="90" t="s">
        <v>51</v>
      </c>
      <c r="E27" s="91">
        <v>0.5</v>
      </c>
      <c r="F27" s="92" t="s">
        <v>49</v>
      </c>
      <c r="G27" s="91">
        <f>PRODUCT(C13,E27)</f>
        <v>2.5</v>
      </c>
      <c r="H27" s="10"/>
    </row>
    <row r="28" spans="1:120" ht="242.25" x14ac:dyDescent="0.25">
      <c r="A28" s="93">
        <v>11</v>
      </c>
      <c r="B28" s="49" t="s">
        <v>193</v>
      </c>
      <c r="C28" s="63" t="s">
        <v>194</v>
      </c>
      <c r="D28" s="85" t="s">
        <v>156</v>
      </c>
      <c r="E28" s="20">
        <v>25</v>
      </c>
      <c r="F28" s="85" t="s">
        <v>195</v>
      </c>
      <c r="G28" s="20">
        <f>PRODUCT(C13,E28)</f>
        <v>125</v>
      </c>
      <c r="H28" s="10"/>
    </row>
    <row r="29" spans="1:120" ht="204" x14ac:dyDescent="0.25">
      <c r="A29" s="87">
        <v>12</v>
      </c>
      <c r="B29" s="94" t="s">
        <v>196</v>
      </c>
      <c r="C29" s="95" t="s">
        <v>197</v>
      </c>
      <c r="D29" s="96" t="s">
        <v>156</v>
      </c>
      <c r="E29" s="97">
        <v>2</v>
      </c>
      <c r="F29" s="97" t="s">
        <v>188</v>
      </c>
      <c r="G29" s="98">
        <f>PRODUCT(C9,E29)</f>
        <v>2</v>
      </c>
      <c r="H29" s="10"/>
    </row>
    <row r="30" spans="1:120" ht="63.75" x14ac:dyDescent="0.25">
      <c r="A30" s="93">
        <v>13</v>
      </c>
      <c r="B30" s="49" t="s">
        <v>198</v>
      </c>
      <c r="C30" s="63" t="s">
        <v>199</v>
      </c>
      <c r="D30" s="85" t="s">
        <v>156</v>
      </c>
      <c r="E30" s="20">
        <v>0.5</v>
      </c>
      <c r="F30" s="85" t="s">
        <v>49</v>
      </c>
      <c r="G30" s="20">
        <f>PRODUCT(C9,E30)</f>
        <v>0.5</v>
      </c>
      <c r="H30" s="10"/>
    </row>
    <row r="31" spans="1:120" ht="140.25" x14ac:dyDescent="0.25">
      <c r="A31" s="87">
        <v>14</v>
      </c>
      <c r="B31" s="180" t="s">
        <v>347</v>
      </c>
      <c r="C31" s="179" t="s">
        <v>348</v>
      </c>
      <c r="D31" s="96" t="s">
        <v>163</v>
      </c>
      <c r="E31" s="98">
        <v>5</v>
      </c>
      <c r="F31" s="181" t="s">
        <v>188</v>
      </c>
      <c r="G31" s="98">
        <v>25</v>
      </c>
      <c r="H31" s="182"/>
    </row>
    <row r="32" spans="1:120" s="196" customFormat="1" ht="38.25" x14ac:dyDescent="0.25">
      <c r="A32" s="189">
        <v>15</v>
      </c>
      <c r="B32" s="190" t="s">
        <v>349</v>
      </c>
      <c r="C32" s="191" t="s">
        <v>350</v>
      </c>
      <c r="D32" s="192" t="s">
        <v>163</v>
      </c>
      <c r="E32" s="193">
        <v>0.1</v>
      </c>
      <c r="F32" s="194" t="s">
        <v>351</v>
      </c>
      <c r="G32" s="195" t="s">
        <v>352</v>
      </c>
      <c r="H32" s="132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S32" s="197"/>
      <c r="BT32" s="197"/>
      <c r="BU32" s="197"/>
      <c r="BV32" s="197"/>
      <c r="BW32" s="197"/>
      <c r="BX32" s="197"/>
      <c r="BY32" s="197"/>
      <c r="BZ32" s="197"/>
      <c r="CA32" s="197"/>
      <c r="CB32" s="197"/>
      <c r="CC32" s="197"/>
      <c r="CD32" s="197"/>
      <c r="CE32" s="197"/>
      <c r="CF32" s="197"/>
      <c r="CG32" s="197"/>
      <c r="CH32" s="197"/>
      <c r="CI32" s="197"/>
      <c r="CJ32" s="197"/>
      <c r="CK32" s="197"/>
      <c r="CL32" s="197"/>
      <c r="CM32" s="197"/>
      <c r="CN32" s="197"/>
      <c r="CO32" s="197"/>
      <c r="CP32" s="197"/>
      <c r="CQ32" s="197"/>
      <c r="CR32" s="197"/>
      <c r="CS32" s="197"/>
      <c r="CT32" s="197"/>
      <c r="CU32" s="197"/>
      <c r="CV32" s="197"/>
      <c r="CW32" s="197"/>
      <c r="CX32" s="197"/>
      <c r="CY32" s="197"/>
      <c r="CZ32" s="197"/>
      <c r="DA32" s="197"/>
      <c r="DB32" s="197"/>
      <c r="DC32" s="197"/>
      <c r="DD32" s="197"/>
      <c r="DE32" s="197"/>
      <c r="DF32" s="197"/>
      <c r="DG32" s="197"/>
      <c r="DH32" s="197"/>
      <c r="DI32" s="197"/>
      <c r="DJ32" s="197"/>
      <c r="DK32" s="197"/>
      <c r="DL32" s="197"/>
      <c r="DM32" s="197"/>
      <c r="DN32" s="197"/>
      <c r="DO32" s="197"/>
      <c r="DP32" s="197"/>
    </row>
    <row r="33" spans="1:8" s="99" customFormat="1" ht="63.75" x14ac:dyDescent="0.25">
      <c r="A33" s="183">
        <v>13</v>
      </c>
      <c r="B33" s="184" t="s">
        <v>198</v>
      </c>
      <c r="C33" s="185" t="s">
        <v>199</v>
      </c>
      <c r="D33" s="186" t="s">
        <v>163</v>
      </c>
      <c r="E33" s="187">
        <v>0.5</v>
      </c>
      <c r="F33" s="186" t="s">
        <v>49</v>
      </c>
      <c r="G33" s="187">
        <f>PRODUCT(C13,E33)</f>
        <v>2.5</v>
      </c>
      <c r="H33" s="188"/>
    </row>
    <row r="34" spans="1:8" s="99" customFormat="1" ht="20.25" x14ac:dyDescent="0.3">
      <c r="A34" s="173" t="s">
        <v>200</v>
      </c>
      <c r="B34" s="173"/>
      <c r="C34" s="173"/>
      <c r="D34" s="173"/>
      <c r="E34" s="173"/>
      <c r="F34" s="173"/>
      <c r="G34" s="173"/>
      <c r="H34" s="173"/>
    </row>
    <row r="35" spans="1:8" s="99" customFormat="1" ht="60" x14ac:dyDescent="0.25">
      <c r="A35" s="64" t="s">
        <v>40</v>
      </c>
      <c r="B35" s="64" t="s">
        <v>41</v>
      </c>
      <c r="C35" s="10" t="s">
        <v>42</v>
      </c>
      <c r="D35" s="64" t="s">
        <v>43</v>
      </c>
      <c r="E35" s="64" t="s">
        <v>44</v>
      </c>
      <c r="F35" s="64" t="s">
        <v>45</v>
      </c>
      <c r="G35" s="10" t="s">
        <v>46</v>
      </c>
      <c r="H35" s="10" t="s">
        <v>47</v>
      </c>
    </row>
    <row r="36" spans="1:8" s="99" customFormat="1" ht="38.25" x14ac:dyDescent="0.25">
      <c r="A36" s="100">
        <v>1</v>
      </c>
      <c r="B36" s="101" t="s">
        <v>201</v>
      </c>
      <c r="C36" s="101" t="s">
        <v>202</v>
      </c>
      <c r="D36" s="102" t="s">
        <v>51</v>
      </c>
      <c r="E36" s="103">
        <v>1</v>
      </c>
      <c r="F36" s="104" t="s">
        <v>203</v>
      </c>
      <c r="G36" s="104">
        <v>1</v>
      </c>
      <c r="H36" s="105" t="s">
        <v>204</v>
      </c>
    </row>
    <row r="37" spans="1:8" s="99" customFormat="1" ht="51" x14ac:dyDescent="0.25">
      <c r="A37" s="106">
        <v>2</v>
      </c>
      <c r="B37" s="107" t="s">
        <v>205</v>
      </c>
      <c r="C37" s="107" t="s">
        <v>206</v>
      </c>
      <c r="D37" s="108" t="s">
        <v>51</v>
      </c>
      <c r="E37" s="109">
        <v>3</v>
      </c>
      <c r="F37" s="109" t="s">
        <v>207</v>
      </c>
      <c r="G37" s="109">
        <v>3</v>
      </c>
      <c r="H37" s="110" t="s">
        <v>204</v>
      </c>
    </row>
    <row r="38" spans="1:8" s="99" customFormat="1" ht="38.25" x14ac:dyDescent="0.25">
      <c r="A38" s="106">
        <v>3</v>
      </c>
      <c r="B38" s="107" t="s">
        <v>208</v>
      </c>
      <c r="C38" s="107" t="s">
        <v>209</v>
      </c>
      <c r="D38" s="108" t="s">
        <v>51</v>
      </c>
      <c r="E38" s="109">
        <v>2</v>
      </c>
      <c r="F38" s="109" t="s">
        <v>203</v>
      </c>
      <c r="G38" s="109">
        <v>2</v>
      </c>
      <c r="H38" s="110" t="s">
        <v>204</v>
      </c>
    </row>
    <row r="39" spans="1:8" s="99" customFormat="1" ht="76.5" x14ac:dyDescent="0.25">
      <c r="A39" s="106">
        <v>4</v>
      </c>
      <c r="B39" s="111" t="s">
        <v>210</v>
      </c>
      <c r="C39" s="107" t="s">
        <v>211</v>
      </c>
      <c r="D39" s="108" t="s">
        <v>51</v>
      </c>
      <c r="E39" s="109">
        <v>4</v>
      </c>
      <c r="F39" s="109" t="s">
        <v>203</v>
      </c>
      <c r="G39" s="109">
        <v>4</v>
      </c>
      <c r="H39" s="110" t="s">
        <v>204</v>
      </c>
    </row>
    <row r="40" spans="1:8" s="99" customFormat="1" ht="76.5" x14ac:dyDescent="0.25">
      <c r="A40" s="106">
        <v>5</v>
      </c>
      <c r="B40" s="107" t="s">
        <v>212</v>
      </c>
      <c r="C40" s="107" t="s">
        <v>213</v>
      </c>
      <c r="D40" s="108" t="s">
        <v>51</v>
      </c>
      <c r="E40" s="109">
        <v>1</v>
      </c>
      <c r="F40" s="109" t="s">
        <v>49</v>
      </c>
      <c r="G40" s="109">
        <v>1</v>
      </c>
      <c r="H40" s="110" t="s">
        <v>204</v>
      </c>
    </row>
    <row r="41" spans="1:8" s="99" customFormat="1" x14ac:dyDescent="0.25">
      <c r="A41" s="106">
        <v>6</v>
      </c>
      <c r="B41" s="107" t="s">
        <v>214</v>
      </c>
      <c r="C41" s="107" t="s">
        <v>215</v>
      </c>
      <c r="D41" s="108" t="s">
        <v>51</v>
      </c>
      <c r="E41" s="109">
        <v>2</v>
      </c>
      <c r="F41" s="109" t="s">
        <v>216</v>
      </c>
      <c r="G41" s="109">
        <v>2</v>
      </c>
      <c r="H41" s="110" t="s">
        <v>204</v>
      </c>
    </row>
    <row r="42" spans="1:8" s="99" customFormat="1" ht="102" x14ac:dyDescent="0.25">
      <c r="A42" s="106">
        <v>7</v>
      </c>
      <c r="B42" s="107" t="s">
        <v>217</v>
      </c>
      <c r="C42" s="107" t="s">
        <v>218</v>
      </c>
      <c r="D42" s="108" t="s">
        <v>51</v>
      </c>
      <c r="E42" s="109">
        <v>1</v>
      </c>
      <c r="F42" s="109" t="s">
        <v>219</v>
      </c>
      <c r="G42" s="109">
        <v>1</v>
      </c>
      <c r="H42" s="110" t="s">
        <v>204</v>
      </c>
    </row>
    <row r="43" spans="1:8" s="99" customFormat="1" ht="165.75" x14ac:dyDescent="0.25">
      <c r="A43" s="106">
        <v>8</v>
      </c>
      <c r="B43" s="107" t="s">
        <v>220</v>
      </c>
      <c r="C43" s="107" t="s">
        <v>221</v>
      </c>
      <c r="D43" s="108" t="s">
        <v>51</v>
      </c>
      <c r="E43" s="109">
        <v>1</v>
      </c>
      <c r="F43" s="109" t="s">
        <v>49</v>
      </c>
      <c r="G43" s="109">
        <v>1</v>
      </c>
      <c r="H43" s="110" t="s">
        <v>204</v>
      </c>
    </row>
    <row r="44" spans="1:8" s="99" customFormat="1" ht="63.75" x14ac:dyDescent="0.25">
      <c r="A44" s="106">
        <v>9</v>
      </c>
      <c r="B44" s="107" t="s">
        <v>222</v>
      </c>
      <c r="C44" s="107" t="s">
        <v>223</v>
      </c>
      <c r="D44" s="108" t="s">
        <v>51</v>
      </c>
      <c r="E44" s="109">
        <v>1</v>
      </c>
      <c r="F44" s="109" t="s">
        <v>49</v>
      </c>
      <c r="G44" s="109">
        <v>1</v>
      </c>
      <c r="H44" s="110" t="s">
        <v>204</v>
      </c>
    </row>
    <row r="45" spans="1:8" s="99" customFormat="1" x14ac:dyDescent="0.25">
      <c r="A45" s="106">
        <v>10</v>
      </c>
      <c r="B45" s="107" t="s">
        <v>224</v>
      </c>
      <c r="C45" s="107" t="s">
        <v>225</v>
      </c>
      <c r="D45" s="108" t="s">
        <v>51</v>
      </c>
      <c r="E45" s="109">
        <v>1</v>
      </c>
      <c r="F45" s="109" t="s">
        <v>49</v>
      </c>
      <c r="G45" s="109">
        <v>1</v>
      </c>
      <c r="H45" s="110" t="s">
        <v>204</v>
      </c>
    </row>
    <row r="46" spans="1:8" s="99" customFormat="1" x14ac:dyDescent="0.25">
      <c r="A46" s="106">
        <v>11</v>
      </c>
      <c r="B46" s="107" t="s">
        <v>226</v>
      </c>
      <c r="C46" s="107" t="s">
        <v>227</v>
      </c>
      <c r="D46" s="108" t="s">
        <v>51</v>
      </c>
      <c r="E46" s="109">
        <v>1</v>
      </c>
      <c r="F46" s="109" t="s">
        <v>49</v>
      </c>
      <c r="G46" s="109">
        <v>1</v>
      </c>
      <c r="H46" s="110" t="s">
        <v>204</v>
      </c>
    </row>
    <row r="47" spans="1:8" s="99" customFormat="1" x14ac:dyDescent="0.25">
      <c r="A47" s="106">
        <v>12</v>
      </c>
      <c r="B47" s="107" t="s">
        <v>228</v>
      </c>
      <c r="C47" s="107" t="s">
        <v>229</v>
      </c>
      <c r="D47" s="108" t="s">
        <v>51</v>
      </c>
      <c r="E47" s="109">
        <v>1</v>
      </c>
      <c r="F47" s="109" t="s">
        <v>203</v>
      </c>
      <c r="G47" s="109">
        <v>1</v>
      </c>
      <c r="H47" s="110" t="s">
        <v>204</v>
      </c>
    </row>
    <row r="48" spans="1:8" s="99" customFormat="1" ht="51" x14ac:dyDescent="0.25">
      <c r="A48" s="106">
        <v>13</v>
      </c>
      <c r="B48" s="107" t="s">
        <v>230</v>
      </c>
      <c r="C48" s="107" t="s">
        <v>231</v>
      </c>
      <c r="D48" s="108" t="s">
        <v>51</v>
      </c>
      <c r="E48" s="109">
        <v>1</v>
      </c>
      <c r="F48" s="109" t="s">
        <v>49</v>
      </c>
      <c r="G48" s="109">
        <v>1</v>
      </c>
      <c r="H48" s="110" t="s">
        <v>204</v>
      </c>
    </row>
    <row r="49" spans="1:8" s="99" customFormat="1" x14ac:dyDescent="0.25">
      <c r="A49" s="106">
        <v>14</v>
      </c>
      <c r="B49" s="107" t="s">
        <v>232</v>
      </c>
      <c r="C49" s="107" t="s">
        <v>233</v>
      </c>
      <c r="D49" s="108" t="s">
        <v>51</v>
      </c>
      <c r="E49" s="109">
        <v>1</v>
      </c>
      <c r="F49" s="109" t="s">
        <v>162</v>
      </c>
      <c r="G49" s="109">
        <v>1</v>
      </c>
      <c r="H49" s="110" t="s">
        <v>204</v>
      </c>
    </row>
    <row r="50" spans="1:8" s="99" customFormat="1" ht="25.5" x14ac:dyDescent="0.25">
      <c r="A50" s="106">
        <v>15</v>
      </c>
      <c r="B50" s="112" t="s">
        <v>234</v>
      </c>
      <c r="C50" s="107" t="s">
        <v>235</v>
      </c>
      <c r="D50" s="108" t="s">
        <v>51</v>
      </c>
      <c r="E50" s="109">
        <v>1</v>
      </c>
      <c r="F50" s="109" t="s">
        <v>236</v>
      </c>
      <c r="G50" s="109">
        <v>1</v>
      </c>
      <c r="H50" s="110" t="s">
        <v>204</v>
      </c>
    </row>
    <row r="51" spans="1:8" s="99" customFormat="1" x14ac:dyDescent="0.25">
      <c r="A51" s="106">
        <v>16</v>
      </c>
      <c r="B51" s="107" t="s">
        <v>237</v>
      </c>
      <c r="C51" s="107" t="s">
        <v>238</v>
      </c>
      <c r="D51" s="108" t="s">
        <v>51</v>
      </c>
      <c r="E51" s="109">
        <v>1</v>
      </c>
      <c r="F51" s="109" t="s">
        <v>236</v>
      </c>
      <c r="G51" s="109">
        <v>1</v>
      </c>
      <c r="H51" s="110" t="s">
        <v>204</v>
      </c>
    </row>
    <row r="52" spans="1:8" s="99" customFormat="1" ht="63.75" x14ac:dyDescent="0.25">
      <c r="A52" s="106">
        <v>17</v>
      </c>
      <c r="B52" s="107" t="s">
        <v>52</v>
      </c>
      <c r="C52" s="107" t="s">
        <v>53</v>
      </c>
      <c r="D52" s="108" t="s">
        <v>51</v>
      </c>
      <c r="E52" s="109">
        <v>0.5</v>
      </c>
      <c r="F52" s="109" t="s">
        <v>49</v>
      </c>
      <c r="G52" s="109">
        <v>0.5</v>
      </c>
      <c r="H52" s="110" t="s">
        <v>204</v>
      </c>
    </row>
    <row r="53" spans="1:8" s="99" customFormat="1" ht="25.5" x14ac:dyDescent="0.25">
      <c r="A53" s="106">
        <v>18</v>
      </c>
      <c r="B53" s="113" t="s">
        <v>239</v>
      </c>
      <c r="C53" s="113" t="s">
        <v>240</v>
      </c>
      <c r="D53" s="114" t="s">
        <v>51</v>
      </c>
      <c r="E53" s="115">
        <v>1</v>
      </c>
      <c r="F53" s="115" t="s">
        <v>49</v>
      </c>
      <c r="G53" s="115">
        <v>1</v>
      </c>
      <c r="H53" s="116" t="s">
        <v>204</v>
      </c>
    </row>
    <row r="54" spans="1:8" s="99" customFormat="1" ht="25.5" x14ac:dyDescent="0.25">
      <c r="A54" s="106">
        <v>19</v>
      </c>
      <c r="B54" s="101" t="s">
        <v>241</v>
      </c>
      <c r="C54" s="101" t="s">
        <v>242</v>
      </c>
      <c r="D54" s="117" t="s">
        <v>51</v>
      </c>
      <c r="E54" s="104">
        <v>20</v>
      </c>
      <c r="F54" s="104" t="s">
        <v>49</v>
      </c>
      <c r="G54" s="104">
        <v>20</v>
      </c>
      <c r="H54" s="105" t="s">
        <v>204</v>
      </c>
    </row>
    <row r="55" spans="1:8" s="99" customFormat="1" ht="63.75" x14ac:dyDescent="0.25">
      <c r="A55" s="106">
        <v>20</v>
      </c>
      <c r="B55" s="107" t="s">
        <v>243</v>
      </c>
      <c r="C55" s="107" t="s">
        <v>244</v>
      </c>
      <c r="D55" s="108" t="s">
        <v>51</v>
      </c>
      <c r="E55" s="109">
        <v>2</v>
      </c>
      <c r="F55" s="109" t="s">
        <v>49</v>
      </c>
      <c r="G55" s="109">
        <v>2</v>
      </c>
      <c r="H55" s="110" t="s">
        <v>204</v>
      </c>
    </row>
    <row r="56" spans="1:8" s="99" customFormat="1" ht="38.25" x14ac:dyDescent="0.25">
      <c r="A56" s="106">
        <v>21</v>
      </c>
      <c r="B56" s="107" t="s">
        <v>245</v>
      </c>
      <c r="C56" s="107" t="s">
        <v>246</v>
      </c>
      <c r="D56" s="108" t="s">
        <v>51</v>
      </c>
      <c r="E56" s="109">
        <v>2</v>
      </c>
      <c r="F56" s="109" t="s">
        <v>49</v>
      </c>
      <c r="G56" s="109">
        <v>2</v>
      </c>
      <c r="H56" s="110" t="s">
        <v>204</v>
      </c>
    </row>
    <row r="57" spans="1:8" s="99" customFormat="1" ht="51" x14ac:dyDescent="0.25">
      <c r="A57" s="106">
        <v>22</v>
      </c>
      <c r="B57" s="107" t="s">
        <v>247</v>
      </c>
      <c r="C57" s="113" t="s">
        <v>248</v>
      </c>
      <c r="D57" s="114" t="s">
        <v>51</v>
      </c>
      <c r="E57" s="109">
        <v>1</v>
      </c>
      <c r="F57" s="109" t="s">
        <v>49</v>
      </c>
      <c r="G57" s="109">
        <v>1</v>
      </c>
      <c r="H57" s="116" t="s">
        <v>204</v>
      </c>
    </row>
    <row r="58" spans="1:8" s="99" customFormat="1" ht="25.5" x14ac:dyDescent="0.25">
      <c r="A58" s="106">
        <v>23</v>
      </c>
      <c r="B58" s="107" t="s">
        <v>249</v>
      </c>
      <c r="C58" s="118" t="s">
        <v>250</v>
      </c>
      <c r="D58" s="117" t="s">
        <v>51</v>
      </c>
      <c r="E58" s="109">
        <v>1</v>
      </c>
      <c r="F58" s="109" t="s">
        <v>49</v>
      </c>
      <c r="G58" s="109">
        <v>1</v>
      </c>
      <c r="H58" s="119" t="s">
        <v>204</v>
      </c>
    </row>
    <row r="59" spans="1:8" x14ac:dyDescent="0.25">
      <c r="A59" s="106">
        <v>24</v>
      </c>
      <c r="B59" s="107" t="s">
        <v>251</v>
      </c>
      <c r="C59" s="118" t="s">
        <v>252</v>
      </c>
      <c r="D59" s="114" t="s">
        <v>51</v>
      </c>
      <c r="E59" s="109">
        <v>1</v>
      </c>
      <c r="F59" s="109" t="s">
        <v>49</v>
      </c>
      <c r="G59" s="109">
        <v>1</v>
      </c>
      <c r="H59" s="119" t="s">
        <v>204</v>
      </c>
    </row>
    <row r="60" spans="1:8" ht="25.5" x14ac:dyDescent="0.25">
      <c r="A60" s="106">
        <v>25</v>
      </c>
      <c r="B60" s="107" t="s">
        <v>253</v>
      </c>
      <c r="C60" s="101" t="s">
        <v>254</v>
      </c>
      <c r="D60" s="117" t="s">
        <v>51</v>
      </c>
      <c r="E60" s="109">
        <v>1</v>
      </c>
      <c r="F60" s="109" t="s">
        <v>255</v>
      </c>
      <c r="G60" s="109">
        <v>1</v>
      </c>
      <c r="H60" s="105" t="s">
        <v>204</v>
      </c>
    </row>
    <row r="61" spans="1:8" ht="25.5" x14ac:dyDescent="0.25">
      <c r="A61" s="106">
        <v>26</v>
      </c>
      <c r="B61" s="107" t="s">
        <v>256</v>
      </c>
      <c r="C61" s="113" t="s">
        <v>257</v>
      </c>
      <c r="D61" s="114" t="s">
        <v>51</v>
      </c>
      <c r="E61" s="109">
        <v>2</v>
      </c>
      <c r="F61" s="109" t="s">
        <v>255</v>
      </c>
      <c r="G61" s="109">
        <v>2</v>
      </c>
      <c r="H61" s="110" t="s">
        <v>204</v>
      </c>
    </row>
    <row r="62" spans="1:8" ht="25.5" x14ac:dyDescent="0.25">
      <c r="A62" s="106">
        <v>27</v>
      </c>
      <c r="B62" s="107" t="s">
        <v>258</v>
      </c>
      <c r="C62" s="118" t="s">
        <v>259</v>
      </c>
      <c r="D62" s="117" t="s">
        <v>51</v>
      </c>
      <c r="E62" s="109">
        <v>2</v>
      </c>
      <c r="F62" s="109" t="s">
        <v>49</v>
      </c>
      <c r="G62" s="109">
        <v>2</v>
      </c>
      <c r="H62" s="116" t="s">
        <v>204</v>
      </c>
    </row>
    <row r="63" spans="1:8" ht="20.25" x14ac:dyDescent="0.25">
      <c r="A63" s="168" t="s">
        <v>101</v>
      </c>
      <c r="B63" s="169"/>
      <c r="C63" s="169"/>
      <c r="D63" s="169"/>
      <c r="E63" s="169"/>
      <c r="F63" s="169"/>
      <c r="G63" s="169"/>
      <c r="H63" s="169"/>
    </row>
    <row r="64" spans="1:8" ht="60" x14ac:dyDescent="0.25">
      <c r="A64" s="10" t="s">
        <v>40</v>
      </c>
      <c r="B64" s="10" t="s">
        <v>41</v>
      </c>
      <c r="C64" s="10" t="s">
        <v>42</v>
      </c>
      <c r="D64" s="10" t="s">
        <v>43</v>
      </c>
      <c r="E64" s="10" t="s">
        <v>44</v>
      </c>
      <c r="F64" s="10" t="s">
        <v>45</v>
      </c>
      <c r="G64" s="10" t="s">
        <v>46</v>
      </c>
      <c r="H64" s="10" t="s">
        <v>47</v>
      </c>
    </row>
    <row r="65" spans="1:8" ht="38.25" x14ac:dyDescent="0.25">
      <c r="A65" s="120">
        <v>1</v>
      </c>
      <c r="B65" s="107" t="s">
        <v>260</v>
      </c>
      <c r="C65" s="101" t="s">
        <v>261</v>
      </c>
      <c r="D65" s="117" t="s">
        <v>104</v>
      </c>
      <c r="E65" s="109">
        <v>3</v>
      </c>
      <c r="F65" s="109" t="s">
        <v>49</v>
      </c>
      <c r="G65" s="104" t="s">
        <v>168</v>
      </c>
      <c r="H65" s="104" t="s">
        <v>204</v>
      </c>
    </row>
    <row r="66" spans="1:8" ht="38.25" x14ac:dyDescent="0.25">
      <c r="A66" s="106">
        <v>2</v>
      </c>
      <c r="B66" s="107" t="s">
        <v>262</v>
      </c>
      <c r="C66" s="107" t="s">
        <v>263</v>
      </c>
      <c r="D66" s="108" t="s">
        <v>104</v>
      </c>
      <c r="E66" s="109">
        <v>4</v>
      </c>
      <c r="F66" s="109" t="s">
        <v>49</v>
      </c>
      <c r="G66" s="109" t="s">
        <v>168</v>
      </c>
      <c r="H66" s="110" t="s">
        <v>204</v>
      </c>
    </row>
    <row r="67" spans="1:8" ht="38.25" x14ac:dyDescent="0.25">
      <c r="A67" s="106">
        <v>3</v>
      </c>
      <c r="B67" s="121" t="s">
        <v>264</v>
      </c>
      <c r="C67" s="122" t="s">
        <v>265</v>
      </c>
      <c r="D67" s="123" t="s">
        <v>104</v>
      </c>
      <c r="E67" s="123">
        <v>4</v>
      </c>
      <c r="F67" s="123" t="s">
        <v>49</v>
      </c>
      <c r="G67" s="109" t="s">
        <v>168</v>
      </c>
      <c r="H67" s="110" t="s">
        <v>204</v>
      </c>
    </row>
  </sheetData>
  <mergeCells count="3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6:H16"/>
    <mergeCell ref="A34:H34"/>
    <mergeCell ref="A63:H63"/>
    <mergeCell ref="A13:B13"/>
    <mergeCell ref="C13:H13"/>
    <mergeCell ref="A14:B14"/>
    <mergeCell ref="C14:H14"/>
    <mergeCell ref="A15:B15"/>
    <mergeCell ref="C15:H15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87" workbookViewId="0">
      <selection activeCell="C9" sqref="C9"/>
    </sheetView>
  </sheetViews>
  <sheetFormatPr defaultColWidth="14.42578125" defaultRowHeight="15" x14ac:dyDescent="0.25"/>
  <cols>
    <col min="1" max="1" width="5.140625" style="6" customWidth="1"/>
    <col min="2" max="2" width="27.42578125" style="6" customWidth="1"/>
    <col min="3" max="3" width="52" style="6" customWidth="1"/>
    <col min="4" max="4" width="22" style="6" customWidth="1"/>
    <col min="5" max="5" width="15.42578125" style="6" customWidth="1"/>
    <col min="6" max="6" width="19.7109375" style="6" bestFit="1" customWidth="1"/>
    <col min="7" max="7" width="14.42578125" style="6" customWidth="1"/>
    <col min="8" max="9" width="8.7109375" style="6" customWidth="1"/>
    <col min="10" max="16384" width="14.42578125" style="6"/>
  </cols>
  <sheetData>
    <row r="1" spans="1:8" x14ac:dyDescent="0.25">
      <c r="A1" s="176" t="s">
        <v>20</v>
      </c>
      <c r="B1" s="177"/>
      <c r="C1" s="177"/>
      <c r="D1" s="177"/>
      <c r="E1" s="177"/>
      <c r="F1" s="177"/>
      <c r="G1" s="177"/>
    </row>
    <row r="2" spans="1:8" ht="20.25" x14ac:dyDescent="0.3">
      <c r="A2" s="162" t="s">
        <v>21</v>
      </c>
      <c r="B2" s="162"/>
      <c r="C2" s="162"/>
      <c r="D2" s="162"/>
      <c r="E2" s="162"/>
      <c r="F2" s="162"/>
      <c r="G2" s="162"/>
      <c r="H2" s="124"/>
    </row>
    <row r="3" spans="1:8" ht="20.25" x14ac:dyDescent="0.25">
      <c r="A3" s="163" t="str">
        <f>'Информация о Чемпионате'!B4</f>
        <v>Региональный этап чемпионата по профессиональному масерству "Профессионалы" в 2026 г.</v>
      </c>
      <c r="B3" s="163"/>
      <c r="C3" s="163"/>
      <c r="D3" s="163"/>
      <c r="E3" s="163"/>
      <c r="F3" s="163"/>
      <c r="G3" s="163"/>
      <c r="H3" s="125"/>
    </row>
    <row r="4" spans="1:8" ht="20.25" x14ac:dyDescent="0.3">
      <c r="A4" s="162" t="s">
        <v>22</v>
      </c>
      <c r="B4" s="162"/>
      <c r="C4" s="162"/>
      <c r="D4" s="162"/>
      <c r="E4" s="162"/>
      <c r="F4" s="162"/>
      <c r="G4" s="162"/>
      <c r="H4" s="124"/>
    </row>
    <row r="5" spans="1:8" ht="20.25" x14ac:dyDescent="0.25">
      <c r="A5" s="178" t="str">
        <f>'Информация о Чемпионате'!B3</f>
        <v>Сухое строительство и штукатурные работы</v>
      </c>
      <c r="B5" s="178"/>
      <c r="C5" s="178"/>
      <c r="D5" s="178"/>
      <c r="E5" s="178"/>
      <c r="F5" s="178"/>
      <c r="G5" s="178"/>
      <c r="H5" s="126"/>
    </row>
    <row r="6" spans="1:8" ht="20.25" x14ac:dyDescent="0.25">
      <c r="A6" s="174" t="s">
        <v>266</v>
      </c>
      <c r="B6" s="175"/>
      <c r="C6" s="175"/>
      <c r="D6" s="175"/>
      <c r="E6" s="175"/>
      <c r="F6" s="175"/>
      <c r="G6" s="175"/>
    </row>
    <row r="7" spans="1:8" x14ac:dyDescent="0.25">
      <c r="A7" s="10" t="s">
        <v>40</v>
      </c>
      <c r="B7" s="132" t="s">
        <v>41</v>
      </c>
      <c r="C7" s="133" t="s">
        <v>42</v>
      </c>
      <c r="D7" s="132" t="s">
        <v>43</v>
      </c>
      <c r="E7" s="132" t="s">
        <v>44</v>
      </c>
      <c r="F7" s="132" t="s">
        <v>45</v>
      </c>
      <c r="G7" s="132" t="s">
        <v>267</v>
      </c>
    </row>
    <row r="8" spans="1:8" ht="160.5" customHeight="1" x14ac:dyDescent="0.25">
      <c r="A8" s="127">
        <v>1</v>
      </c>
      <c r="B8" s="134" t="s">
        <v>268</v>
      </c>
      <c r="C8" s="134" t="s">
        <v>269</v>
      </c>
      <c r="D8" s="135" t="s">
        <v>270</v>
      </c>
      <c r="E8" s="135">
        <v>1</v>
      </c>
      <c r="F8" s="136" t="s">
        <v>49</v>
      </c>
      <c r="G8" s="136"/>
    </row>
    <row r="9" spans="1:8" ht="165" x14ac:dyDescent="0.25">
      <c r="A9" s="127">
        <v>2</v>
      </c>
      <c r="B9" s="128" t="s">
        <v>271</v>
      </c>
      <c r="C9" s="128" t="s">
        <v>118</v>
      </c>
      <c r="D9" s="129" t="s">
        <v>270</v>
      </c>
      <c r="E9" s="129">
        <v>1</v>
      </c>
      <c r="F9" s="129" t="s">
        <v>49</v>
      </c>
      <c r="G9" s="130"/>
    </row>
    <row r="10" spans="1:8" ht="30" x14ac:dyDescent="0.25">
      <c r="A10" s="127">
        <v>3</v>
      </c>
      <c r="B10" s="128" t="s">
        <v>272</v>
      </c>
      <c r="C10" s="131" t="s">
        <v>273</v>
      </c>
      <c r="D10" s="129" t="s">
        <v>274</v>
      </c>
      <c r="E10" s="129">
        <v>1</v>
      </c>
      <c r="F10" s="129" t="s">
        <v>49</v>
      </c>
      <c r="G10" s="130"/>
    </row>
    <row r="11" spans="1:8" ht="30" x14ac:dyDescent="0.25">
      <c r="A11" s="127">
        <v>4</v>
      </c>
      <c r="B11" s="128" t="s">
        <v>275</v>
      </c>
      <c r="C11" s="128" t="s">
        <v>276</v>
      </c>
      <c r="D11" s="129" t="s">
        <v>277</v>
      </c>
      <c r="E11" s="129">
        <v>1</v>
      </c>
      <c r="F11" s="129" t="s">
        <v>49</v>
      </c>
      <c r="G11" s="130"/>
    </row>
    <row r="12" spans="1:8" ht="30" x14ac:dyDescent="0.25">
      <c r="A12" s="127">
        <v>5</v>
      </c>
      <c r="B12" s="128" t="s">
        <v>278</v>
      </c>
      <c r="C12" s="128" t="s">
        <v>279</v>
      </c>
      <c r="D12" s="129" t="s">
        <v>277</v>
      </c>
      <c r="E12" s="129">
        <v>1</v>
      </c>
      <c r="F12" s="129" t="s">
        <v>49</v>
      </c>
      <c r="G12" s="130"/>
    </row>
    <row r="13" spans="1:8" ht="30" x14ac:dyDescent="0.25">
      <c r="A13" s="127">
        <v>6</v>
      </c>
      <c r="B13" s="128" t="s">
        <v>280</v>
      </c>
      <c r="C13" s="128" t="s">
        <v>281</v>
      </c>
      <c r="D13" s="129" t="s">
        <v>277</v>
      </c>
      <c r="E13" s="129">
        <v>1</v>
      </c>
      <c r="F13" s="129" t="s">
        <v>49</v>
      </c>
      <c r="G13" s="130"/>
    </row>
    <row r="14" spans="1:8" ht="45" x14ac:dyDescent="0.25">
      <c r="A14" s="127">
        <v>7</v>
      </c>
      <c r="B14" s="128" t="s">
        <v>282</v>
      </c>
      <c r="C14" s="128" t="s">
        <v>283</v>
      </c>
      <c r="D14" s="129" t="s">
        <v>277</v>
      </c>
      <c r="E14" s="129">
        <v>1</v>
      </c>
      <c r="F14" s="129" t="s">
        <v>49</v>
      </c>
      <c r="G14" s="130"/>
    </row>
    <row r="15" spans="1:8" ht="45" x14ac:dyDescent="0.25">
      <c r="A15" s="127">
        <v>8</v>
      </c>
      <c r="B15" s="128" t="s">
        <v>284</v>
      </c>
      <c r="C15" s="128" t="s">
        <v>285</v>
      </c>
      <c r="D15" s="129" t="s">
        <v>277</v>
      </c>
      <c r="E15" s="129">
        <v>1</v>
      </c>
      <c r="F15" s="129" t="s">
        <v>49</v>
      </c>
      <c r="G15" s="130"/>
    </row>
    <row r="16" spans="1:8" ht="45" x14ac:dyDescent="0.25">
      <c r="A16" s="127">
        <v>9</v>
      </c>
      <c r="B16" s="128" t="s">
        <v>286</v>
      </c>
      <c r="C16" s="128" t="s">
        <v>287</v>
      </c>
      <c r="D16" s="129" t="s">
        <v>277</v>
      </c>
      <c r="E16" s="129">
        <v>1</v>
      </c>
      <c r="F16" s="129" t="s">
        <v>49</v>
      </c>
      <c r="G16" s="130"/>
    </row>
    <row r="17" spans="1:7" ht="44.25" customHeight="1" x14ac:dyDescent="0.25">
      <c r="A17" s="127">
        <v>10</v>
      </c>
      <c r="B17" s="128" t="s">
        <v>288</v>
      </c>
      <c r="C17" s="128" t="s">
        <v>289</v>
      </c>
      <c r="D17" s="129" t="s">
        <v>277</v>
      </c>
      <c r="E17" s="129">
        <v>1</v>
      </c>
      <c r="F17" s="129" t="s">
        <v>49</v>
      </c>
      <c r="G17" s="130"/>
    </row>
    <row r="18" spans="1:7" ht="45" x14ac:dyDescent="0.25">
      <c r="A18" s="127">
        <v>11</v>
      </c>
      <c r="B18" s="128" t="s">
        <v>290</v>
      </c>
      <c r="C18" s="128" t="s">
        <v>291</v>
      </c>
      <c r="D18" s="129" t="s">
        <v>277</v>
      </c>
      <c r="E18" s="129">
        <v>1</v>
      </c>
      <c r="F18" s="129" t="s">
        <v>49</v>
      </c>
      <c r="G18" s="130"/>
    </row>
    <row r="19" spans="1:7" ht="47.25" customHeight="1" x14ac:dyDescent="0.25">
      <c r="A19" s="127">
        <v>12</v>
      </c>
      <c r="B19" s="128" t="s">
        <v>292</v>
      </c>
      <c r="C19" s="128" t="s">
        <v>293</v>
      </c>
      <c r="D19" s="129" t="s">
        <v>277</v>
      </c>
      <c r="E19" s="129">
        <v>1</v>
      </c>
      <c r="F19" s="129" t="s">
        <v>49</v>
      </c>
      <c r="G19" s="130"/>
    </row>
    <row r="20" spans="1:7" ht="80.25" customHeight="1" x14ac:dyDescent="0.25">
      <c r="A20" s="127">
        <v>13</v>
      </c>
      <c r="B20" s="128" t="s">
        <v>294</v>
      </c>
      <c r="C20" s="128" t="s">
        <v>295</v>
      </c>
      <c r="D20" s="129" t="s">
        <v>277</v>
      </c>
      <c r="E20" s="129">
        <v>1</v>
      </c>
      <c r="F20" s="129" t="s">
        <v>49</v>
      </c>
      <c r="G20" s="130"/>
    </row>
    <row r="21" spans="1:7" ht="90" x14ac:dyDescent="0.25">
      <c r="A21" s="127">
        <v>14</v>
      </c>
      <c r="B21" s="128" t="s">
        <v>296</v>
      </c>
      <c r="C21" s="128" t="s">
        <v>297</v>
      </c>
      <c r="D21" s="129" t="s">
        <v>277</v>
      </c>
      <c r="E21" s="129">
        <v>1</v>
      </c>
      <c r="F21" s="129" t="s">
        <v>49</v>
      </c>
      <c r="G21" s="130"/>
    </row>
    <row r="22" spans="1:7" ht="30" x14ac:dyDescent="0.25">
      <c r="A22" s="127">
        <v>15</v>
      </c>
      <c r="B22" s="128" t="s">
        <v>298</v>
      </c>
      <c r="C22" s="128" t="s">
        <v>299</v>
      </c>
      <c r="D22" s="129" t="s">
        <v>277</v>
      </c>
      <c r="E22" s="129">
        <v>1</v>
      </c>
      <c r="F22" s="129" t="s">
        <v>49</v>
      </c>
      <c r="G22" s="130"/>
    </row>
    <row r="23" spans="1:7" ht="60" x14ac:dyDescent="0.25">
      <c r="A23" s="127">
        <v>16</v>
      </c>
      <c r="B23" s="128" t="s">
        <v>300</v>
      </c>
      <c r="C23" s="131" t="s">
        <v>301</v>
      </c>
      <c r="D23" s="129" t="s">
        <v>277</v>
      </c>
      <c r="E23" s="129">
        <v>1</v>
      </c>
      <c r="F23" s="129" t="s">
        <v>49</v>
      </c>
      <c r="G23" s="130"/>
    </row>
    <row r="24" spans="1:7" ht="30" x14ac:dyDescent="0.25">
      <c r="A24" s="127">
        <v>17</v>
      </c>
      <c r="B24" s="128" t="s">
        <v>302</v>
      </c>
      <c r="C24" s="131" t="s">
        <v>303</v>
      </c>
      <c r="D24" s="129" t="s">
        <v>277</v>
      </c>
      <c r="E24" s="129">
        <v>1</v>
      </c>
      <c r="F24" s="129" t="s">
        <v>49</v>
      </c>
      <c r="G24" s="130"/>
    </row>
    <row r="25" spans="1:7" ht="75" x14ac:dyDescent="0.25">
      <c r="A25" s="127">
        <v>18</v>
      </c>
      <c r="B25" s="128" t="s">
        <v>304</v>
      </c>
      <c r="C25" s="128" t="s">
        <v>305</v>
      </c>
      <c r="D25" s="129" t="s">
        <v>277</v>
      </c>
      <c r="E25" s="129">
        <v>1</v>
      </c>
      <c r="F25" s="129" t="s">
        <v>49</v>
      </c>
      <c r="G25" s="130"/>
    </row>
    <row r="26" spans="1:7" ht="180" x14ac:dyDescent="0.25">
      <c r="A26" s="127">
        <v>19</v>
      </c>
      <c r="B26" s="128" t="s">
        <v>306</v>
      </c>
      <c r="C26" s="131" t="s">
        <v>307</v>
      </c>
      <c r="D26" s="129" t="s">
        <v>270</v>
      </c>
      <c r="E26" s="129">
        <v>1</v>
      </c>
      <c r="F26" s="129" t="s">
        <v>49</v>
      </c>
      <c r="G26" s="130"/>
    </row>
    <row r="27" spans="1:7" ht="120" x14ac:dyDescent="0.25">
      <c r="A27" s="127">
        <v>20</v>
      </c>
      <c r="B27" s="128" t="s">
        <v>308</v>
      </c>
      <c r="C27" s="128" t="s">
        <v>309</v>
      </c>
      <c r="D27" s="129" t="s">
        <v>277</v>
      </c>
      <c r="E27" s="129">
        <v>1</v>
      </c>
      <c r="F27" s="129" t="s">
        <v>49</v>
      </c>
      <c r="G27" s="130"/>
    </row>
    <row r="28" spans="1:7" ht="60" x14ac:dyDescent="0.25">
      <c r="A28" s="127">
        <v>21</v>
      </c>
      <c r="B28" s="128" t="s">
        <v>310</v>
      </c>
      <c r="C28" s="128" t="s">
        <v>140</v>
      </c>
      <c r="D28" s="129" t="s">
        <v>277</v>
      </c>
      <c r="E28" s="129">
        <v>1</v>
      </c>
      <c r="F28" s="129" t="s">
        <v>49</v>
      </c>
      <c r="G28" s="130"/>
    </row>
    <row r="29" spans="1:7" ht="60" x14ac:dyDescent="0.25">
      <c r="A29" s="127">
        <v>22</v>
      </c>
      <c r="B29" s="128" t="s">
        <v>311</v>
      </c>
      <c r="C29" s="128" t="s">
        <v>140</v>
      </c>
      <c r="D29" s="129" t="s">
        <v>277</v>
      </c>
      <c r="E29" s="129">
        <v>1</v>
      </c>
      <c r="F29" s="129" t="s">
        <v>49</v>
      </c>
      <c r="G29" s="130"/>
    </row>
    <row r="30" spans="1:7" ht="60" x14ac:dyDescent="0.25">
      <c r="A30" s="127">
        <v>23</v>
      </c>
      <c r="B30" s="128" t="s">
        <v>312</v>
      </c>
      <c r="C30" s="128" t="s">
        <v>140</v>
      </c>
      <c r="D30" s="129" t="s">
        <v>277</v>
      </c>
      <c r="E30" s="129">
        <v>1</v>
      </c>
      <c r="F30" s="129" t="s">
        <v>49</v>
      </c>
      <c r="G30" s="130"/>
    </row>
    <row r="31" spans="1:7" ht="75" x14ac:dyDescent="0.25">
      <c r="A31" s="127">
        <v>24</v>
      </c>
      <c r="B31" s="128" t="s">
        <v>313</v>
      </c>
      <c r="C31" s="128" t="s">
        <v>314</v>
      </c>
      <c r="D31" s="129" t="s">
        <v>277</v>
      </c>
      <c r="E31" s="129">
        <v>1</v>
      </c>
      <c r="F31" s="129" t="s">
        <v>49</v>
      </c>
      <c r="G31" s="130"/>
    </row>
    <row r="32" spans="1:7" ht="90" x14ac:dyDescent="0.25">
      <c r="A32" s="127">
        <v>25</v>
      </c>
      <c r="B32" s="128" t="s">
        <v>315</v>
      </c>
      <c r="C32" s="128" t="s">
        <v>316</v>
      </c>
      <c r="D32" s="129" t="s">
        <v>277</v>
      </c>
      <c r="E32" s="129">
        <v>1</v>
      </c>
      <c r="F32" s="129" t="s">
        <v>49</v>
      </c>
      <c r="G32" s="130"/>
    </row>
    <row r="33" spans="1:7" x14ac:dyDescent="0.25">
      <c r="A33" s="127">
        <v>26</v>
      </c>
      <c r="B33" s="128" t="s">
        <v>317</v>
      </c>
      <c r="C33" s="128" t="s">
        <v>318</v>
      </c>
      <c r="D33" s="129" t="s">
        <v>277</v>
      </c>
      <c r="E33" s="129">
        <v>1</v>
      </c>
      <c r="F33" s="129" t="s">
        <v>49</v>
      </c>
      <c r="G33" s="130"/>
    </row>
    <row r="34" spans="1:7" ht="30" x14ac:dyDescent="0.25">
      <c r="A34" s="127">
        <v>27</v>
      </c>
      <c r="B34" s="128" t="s">
        <v>319</v>
      </c>
      <c r="C34" s="128" t="s">
        <v>320</v>
      </c>
      <c r="D34" s="129" t="s">
        <v>277</v>
      </c>
      <c r="E34" s="129">
        <v>1</v>
      </c>
      <c r="F34" s="130" t="s">
        <v>49</v>
      </c>
      <c r="G34" s="130"/>
    </row>
    <row r="35" spans="1:7" ht="30" x14ac:dyDescent="0.25">
      <c r="A35" s="127">
        <v>28</v>
      </c>
      <c r="B35" s="128" t="s">
        <v>321</v>
      </c>
      <c r="C35" s="128" t="s">
        <v>322</v>
      </c>
      <c r="D35" s="129" t="s">
        <v>270</v>
      </c>
      <c r="E35" s="129">
        <v>1</v>
      </c>
      <c r="F35" s="130" t="s">
        <v>49</v>
      </c>
      <c r="G35" s="130"/>
    </row>
    <row r="36" spans="1:7" ht="75" x14ac:dyDescent="0.25">
      <c r="A36" s="127">
        <v>29</v>
      </c>
      <c r="B36" s="128" t="s">
        <v>323</v>
      </c>
      <c r="C36" s="128" t="s">
        <v>324</v>
      </c>
      <c r="D36" s="129" t="s">
        <v>277</v>
      </c>
      <c r="E36" s="129">
        <v>1</v>
      </c>
      <c r="F36" s="130" t="s">
        <v>49</v>
      </c>
      <c r="G36" s="130"/>
    </row>
  </sheetData>
  <mergeCells count="6">
    <mergeCell ref="A6:G6"/>
    <mergeCell ref="A1:G1"/>
    <mergeCell ref="A2:G2"/>
    <mergeCell ref="A3:G3"/>
    <mergeCell ref="A4:G4"/>
    <mergeCell ref="A5:G5"/>
  </mergeCells>
  <dataValidations count="2">
    <dataValidation allowBlank="1" showInputMessage="1" showErrorMessage="1" error="Укажите только число" prompt="Укажите только число" sqref="G8:G36 E8:E36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8:C9 C10:C26 B10:B36 C28:C36"/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Гаценбиллер Алёна Федоровна</dc:creator>
  <cp:keywords/>
  <dc:description/>
  <cp:lastModifiedBy>Сушко Анна Викторовна</cp:lastModifiedBy>
  <cp:revision>2</cp:revision>
  <dcterms:created xsi:type="dcterms:W3CDTF">2023-01-11T12:24:27Z</dcterms:created>
  <dcterms:modified xsi:type="dcterms:W3CDTF">2026-01-20T02:13:52Z</dcterms:modified>
</cp:coreProperties>
</file>